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Structure="1"/>
  <bookViews>
    <workbookView xWindow="0" yWindow="120" windowWidth="7725" windowHeight="4110"/>
  </bookViews>
  <sheets>
    <sheet name="sommario" sheetId="54" r:id="rId1"/>
    <sheet name="prova svolta " sheetId="59" r:id="rId2"/>
    <sheet name="formule" sheetId="66" r:id="rId3"/>
    <sheet name="prova guidata" sheetId="6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z" localSheetId="2">[1]Patrim!#REF!</definedName>
    <definedName name="\z" localSheetId="3">[1]Patrim!#REF!</definedName>
    <definedName name="\z">[1]Patrim!#REF!</definedName>
    <definedName name="a" localSheetId="2">[2]!AssegnaConti1</definedName>
    <definedName name="a" localSheetId="3">[2]!AssegnaConti1</definedName>
    <definedName name="a">[2]!AssegnaConti1</definedName>
    <definedName name="aa" localSheetId="2">[3]!FineFatturazione</definedName>
    <definedName name="aa" localSheetId="3">[3]!FineFatturazione</definedName>
    <definedName name="aa">[3]!FineFatturazione</definedName>
    <definedName name="AssegnaConti1" localSheetId="2">[4]!AssegnaConti1</definedName>
    <definedName name="AssegnaConti1" localSheetId="3">[4]!AssegnaConti1</definedName>
    <definedName name="AssegnaConti1">[4]!AssegnaConti1</definedName>
    <definedName name="AssegnaDescri1" localSheetId="2">[4]!AssegnaDescri1</definedName>
    <definedName name="AssegnaDescri1" localSheetId="3">[4]!AssegnaDescri1</definedName>
    <definedName name="AssegnaDescri1">[4]!AssegnaDescri1</definedName>
    <definedName name="b" localSheetId="2">[2]!AssegnaDescri1</definedName>
    <definedName name="b" localSheetId="3">[2]!AssegnaDescri1</definedName>
    <definedName name="b">[2]!AssegnaDescri1</definedName>
    <definedName name="bb" localSheetId="2">[2]!FineScritture</definedName>
    <definedName name="bb" localSheetId="3">[2]!FineScritture</definedName>
    <definedName name="bb">[2]!FineScritture</definedName>
    <definedName name="cc" localSheetId="2">[3]!Fatturazione1</definedName>
    <definedName name="cc" localSheetId="3">[3]!Fatturazione1</definedName>
    <definedName name="cc">[3]!Fatturazione1</definedName>
    <definedName name="d" localSheetId="2">[3]!Fatturazione1</definedName>
    <definedName name="d" localSheetId="3">[3]!Fatturazione1</definedName>
    <definedName name="d">[3]!Fatturazione1</definedName>
    <definedName name="dd" localSheetId="2">[3]!FineFatturazione</definedName>
    <definedName name="dd" localSheetId="3">[3]!FineFatturazione</definedName>
    <definedName name="dd">[3]!FineFatturazione</definedName>
    <definedName name="e" localSheetId="2">[3]!Fatturazione1</definedName>
    <definedName name="e" localSheetId="3">[3]!Fatturazione1</definedName>
    <definedName name="e">[3]!Fatturazione1</definedName>
    <definedName name="ee" localSheetId="2">[3]!Fatturazione1</definedName>
    <definedName name="ee" localSheetId="3">[3]!Fatturazione1</definedName>
    <definedName name="ee">[3]!Fatturazione1</definedName>
    <definedName name="Fatturazione1" localSheetId="2">[5]!Fatturazione1</definedName>
    <definedName name="Fatturazione1" localSheetId="3">[5]!Fatturazione1</definedName>
    <definedName name="Fatturazione1">[5]!Fatturazione1</definedName>
    <definedName name="ff" localSheetId="2">[3]!Fatturazione1</definedName>
    <definedName name="ff" localSheetId="3">[3]!Fatturazione1</definedName>
    <definedName name="ff">[3]!Fatturazione1</definedName>
    <definedName name="FineFatturazione" localSheetId="2">[5]!FineFatturazione</definedName>
    <definedName name="FineFatturazione" localSheetId="3">[5]!FineFatturazione</definedName>
    <definedName name="FineFatturazione">[5]!FineFatturazione</definedName>
    <definedName name="FineRegistro1" localSheetId="2">[5]!Fatturazione1</definedName>
    <definedName name="FineRegistro1" localSheetId="3">[5]!Fatturazione1</definedName>
    <definedName name="FineRegistro1">[5]!Fatturazione1</definedName>
    <definedName name="FineRegistro1A" localSheetId="2">[6]!FineRegistro1A</definedName>
    <definedName name="FineRegistro1A" localSheetId="3">[6]!FineRegistro1A</definedName>
    <definedName name="FineRegistro1A">[6]!FineRegistro1A</definedName>
    <definedName name="FineRegistro2" localSheetId="2">[5]!FineFatturazione</definedName>
    <definedName name="FineRegistro2" localSheetId="3">[5]!FineFatturazione</definedName>
    <definedName name="FineRegistro2">[5]!FineFatturazione</definedName>
    <definedName name="FineScritture" localSheetId="2">[4]!FineScritture</definedName>
    <definedName name="FineScritture" localSheetId="3">[4]!FineScritture</definedName>
    <definedName name="FineScritture">[4]!FineScritture</definedName>
    <definedName name="g" localSheetId="2">[3]!FineFatturazione</definedName>
    <definedName name="g" localSheetId="3">[3]!FineFatturazione</definedName>
    <definedName name="g">[3]!FineFatturazione</definedName>
    <definedName name="gest" localSheetId="2">[5]!Fatturazione1</definedName>
    <definedName name="gest" localSheetId="3">[5]!Fatturazione1</definedName>
    <definedName name="gest">[5]!Fatturazione1</definedName>
    <definedName name="gg" localSheetId="2">[3]!StampaFatturazione</definedName>
    <definedName name="gg" localSheetId="3">[3]!StampaFatturazione</definedName>
    <definedName name="gg">[3]!StampaFatturazione</definedName>
    <definedName name="h" localSheetId="2">[2]!FineScritture</definedName>
    <definedName name="h" localSheetId="3">[2]!FineScritture</definedName>
    <definedName name="h">[2]!FineScritture</definedName>
    <definedName name="hh" localSheetId="2">[3]!FineRegistro1</definedName>
    <definedName name="hh" localSheetId="3">[3]!FineRegistro1</definedName>
    <definedName name="hh">[3]!FineRegistro1</definedName>
    <definedName name="ii" localSheetId="2">[2]!RitornoScritture</definedName>
    <definedName name="ii" localSheetId="3">[2]!RitornoScritture</definedName>
    <definedName name="ii">[2]!RitornoScritture</definedName>
    <definedName name="l" localSheetId="2">[3]!FineFatturazione</definedName>
    <definedName name="l" localSheetId="3">[3]!FineFatturazione</definedName>
    <definedName name="l">[3]!FineFatturazione</definedName>
    <definedName name="ll" localSheetId="2">[2]!Scritture1</definedName>
    <definedName name="ll" localSheetId="3">[2]!Scritture1</definedName>
    <definedName name="ll">[2]!Scritture1</definedName>
    <definedName name="m" localSheetId="2">[3]!Fatturazione1</definedName>
    <definedName name="m" localSheetId="3">[3]!Fatturazione1</definedName>
    <definedName name="m">[3]!Fatturazione1</definedName>
    <definedName name="MenuPianoConti" localSheetId="2">[7]!MenuPianoConti</definedName>
    <definedName name="MenuPianoConti" localSheetId="3">[7]!MenuPianoConti</definedName>
    <definedName name="MenuPianoConti">[7]!MenuPianoConti</definedName>
    <definedName name="MenuScritture" localSheetId="2">[8]!MenuScritture</definedName>
    <definedName name="MenuScritture" localSheetId="3">[8]!MenuScritture</definedName>
    <definedName name="MenuScritture">[8]!MenuScritture</definedName>
    <definedName name="mm" localSheetId="2">[3]!StampaFatturazione</definedName>
    <definedName name="mm" localSheetId="3">[3]!StampaFatturazione</definedName>
    <definedName name="mm">[3]!StampaFatturazione</definedName>
    <definedName name="Modulo10.AssegnaConti1" localSheetId="2">[8]!Modulo10.AssegnaConti1</definedName>
    <definedName name="Modulo10.AssegnaConti1" localSheetId="3">[8]!Modulo10.AssegnaConti1</definedName>
    <definedName name="Modulo10.AssegnaConti1">[8]!Modulo10.AssegnaConti1</definedName>
    <definedName name="Modulo10.AssegnaDescri1" localSheetId="2">[8]!Modulo10.AssegnaDescri1</definedName>
    <definedName name="Modulo10.AssegnaDescri1" localSheetId="3">[8]!Modulo10.AssegnaDescri1</definedName>
    <definedName name="Modulo10.AssegnaDescri1">[8]!Modulo10.AssegnaDescri1</definedName>
    <definedName name="Modulo10.FineScritture" localSheetId="2">[8]!Modulo10.FineScritture</definedName>
    <definedName name="Modulo10.FineScritture" localSheetId="3">[8]!Modulo10.FineScritture</definedName>
    <definedName name="Modulo10.FineScritture">[8]!Modulo10.FineScritture</definedName>
    <definedName name="Modulo10.RitornoScritture" localSheetId="2">[8]!Modulo10.RitornoScritture</definedName>
    <definedName name="Modulo10.RitornoScritture" localSheetId="3">[8]!Modulo10.RitornoScritture</definedName>
    <definedName name="Modulo10.RitornoScritture">[8]!Modulo10.RitornoScritture</definedName>
    <definedName name="Modulo10.Scritture1" localSheetId="2">[8]!Modulo10.Scritture1</definedName>
    <definedName name="Modulo10.Scritture1" localSheetId="3">[8]!Modulo10.Scritture1</definedName>
    <definedName name="Modulo10.Scritture1">[8]!Modulo10.Scritture1</definedName>
    <definedName name="n" localSheetId="2">[3]!Fatturazione1</definedName>
    <definedName name="n" localSheetId="3">[3]!Fatturazione1</definedName>
    <definedName name="n">[3]!Fatturazione1</definedName>
    <definedName name="o" localSheetId="2">[3]!Fatturazione1</definedName>
    <definedName name="o" localSheetId="3">[3]!Fatturazione1</definedName>
    <definedName name="o">[3]!Fatturazione1</definedName>
    <definedName name="p" localSheetId="2">[3]!StampaFatturazione</definedName>
    <definedName name="p" localSheetId="3">[3]!StampaFatturazione</definedName>
    <definedName name="p">[3]!StampaFatturazione</definedName>
    <definedName name="papa" localSheetId="2">[5]!FineFatturazione</definedName>
    <definedName name="papa" localSheetId="3">[5]!FineFatturazione</definedName>
    <definedName name="papa">[5]!FineFatturazione</definedName>
    <definedName name="pippo" localSheetId="2">[5]!Fatturazione1</definedName>
    <definedName name="pippo" localSheetId="3">[5]!Fatturazione1</definedName>
    <definedName name="pippo">[5]!Fatturazione1</definedName>
    <definedName name="q" localSheetId="2">[3]!FineRegistro1</definedName>
    <definedName name="q" localSheetId="3">[3]!FineRegistro1</definedName>
    <definedName name="q">[3]!FineRegistro1</definedName>
    <definedName name="registro16a" localSheetId="2">[5]!Fatturazione1</definedName>
    <definedName name="registro16a" localSheetId="3">[5]!Fatturazione1</definedName>
    <definedName name="registro16a">[5]!Fatturazione1</definedName>
    <definedName name="Registro1A" localSheetId="2">[5]!StampaFatturazione</definedName>
    <definedName name="Registro1A" localSheetId="3">[5]!StampaFatturazione</definedName>
    <definedName name="Registro1A">[5]!StampaFatturazione</definedName>
    <definedName name="Registro2A" localSheetId="2">[5]!FineRegistro1</definedName>
    <definedName name="Registro2A" localSheetId="3">[5]!FineRegistro1</definedName>
    <definedName name="Registro2A">[5]!FineRegistro1</definedName>
    <definedName name="RitornoScritture" localSheetId="2">[4]!RitornoScritture</definedName>
    <definedName name="RitornoScritture" localSheetId="3">[4]!RitornoScritture</definedName>
    <definedName name="RitornoScritture">[4]!RitornoScritture</definedName>
    <definedName name="s" localSheetId="2">[2]!RitornoScritture</definedName>
    <definedName name="s" localSheetId="3">[2]!RitornoScritture</definedName>
    <definedName name="s">[2]!RitornoScritture</definedName>
    <definedName name="Scritture" localSheetId="2">[8]!Scritture</definedName>
    <definedName name="Scritture" localSheetId="3">[8]!Scritture</definedName>
    <definedName name="Scritture">[8]!Scritture</definedName>
    <definedName name="Scritture1" localSheetId="2">[4]!Scritture1</definedName>
    <definedName name="Scritture1" localSheetId="3">[4]!Scritture1</definedName>
    <definedName name="Scritture1">[4]!Scritture1</definedName>
    <definedName name="StampaFatturazione" localSheetId="2">[5]!StampaFatturazione</definedName>
    <definedName name="StampaFatturazione" localSheetId="3">[5]!StampaFatturazione</definedName>
    <definedName name="StampaFatturazione">[5]!StampaFatturazione</definedName>
    <definedName name="t" localSheetId="2">[2]!Scritture1</definedName>
    <definedName name="t" localSheetId="3">[2]!Scritture1</definedName>
    <definedName name="t">[2]!Scritture1</definedName>
    <definedName name="u" localSheetId="2">[3]!StampaFatturazione</definedName>
    <definedName name="u" localSheetId="3">[3]!StampaFatturazione</definedName>
    <definedName name="u">[3]!StampaFatturazione</definedName>
  </definedNames>
  <calcPr calcId="145621"/>
</workbook>
</file>

<file path=xl/calcChain.xml><?xml version="1.0" encoding="utf-8"?>
<calcChain xmlns="http://schemas.openxmlformats.org/spreadsheetml/2006/main">
  <c r="G50" i="67" l="1"/>
  <c r="G49" i="67"/>
  <c r="G54" i="67"/>
  <c r="G53" i="67"/>
  <c r="A42" i="67"/>
  <c r="A41" i="67"/>
  <c r="A40" i="67"/>
  <c r="C34" i="67"/>
  <c r="D40" i="67"/>
  <c r="C27" i="67"/>
  <c r="C26" i="67"/>
  <c r="C22" i="67"/>
  <c r="C21" i="67"/>
  <c r="A42" i="66"/>
  <c r="A41" i="66"/>
  <c r="A40" i="66"/>
  <c r="C34" i="66"/>
  <c r="D40" i="66"/>
  <c r="C27" i="66"/>
  <c r="D26" i="66"/>
  <c r="G41" i="66"/>
  <c r="C26" i="66"/>
  <c r="C22" i="66"/>
  <c r="C21" i="66"/>
  <c r="G41" i="59"/>
  <c r="D42" i="59"/>
  <c r="A42" i="59"/>
  <c r="D41" i="59"/>
  <c r="D40" i="59"/>
  <c r="A41" i="59"/>
  <c r="A40" i="59"/>
  <c r="C34" i="59"/>
  <c r="C27" i="59"/>
  <c r="C26" i="59"/>
  <c r="C22" i="59"/>
  <c r="C21" i="59"/>
  <c r="C23" i="67"/>
  <c r="C30" i="67"/>
  <c r="D26" i="67"/>
  <c r="G41" i="67"/>
  <c r="C23" i="66"/>
  <c r="C30" i="66"/>
  <c r="C31" i="66"/>
  <c r="C23" i="59"/>
  <c r="C30" i="59"/>
  <c r="D26" i="59"/>
  <c r="C31" i="59"/>
  <c r="C31" i="67"/>
  <c r="D30" i="67"/>
  <c r="C35" i="67"/>
  <c r="D41" i="67"/>
  <c r="D30" i="66"/>
  <c r="C35" i="66"/>
  <c r="D41" i="66"/>
  <c r="D30" i="59"/>
  <c r="C35" i="59"/>
  <c r="C36" i="59"/>
  <c r="C36" i="67"/>
  <c r="D42" i="67"/>
  <c r="C36" i="66"/>
  <c r="D42" i="66"/>
</calcChain>
</file>

<file path=xl/sharedStrings.xml><?xml version="1.0" encoding="utf-8"?>
<sst xmlns="http://schemas.openxmlformats.org/spreadsheetml/2006/main" count="171" uniqueCount="73">
  <si>
    <t>Svolgimento</t>
  </si>
  <si>
    <t>Soluzione</t>
  </si>
  <si>
    <t>Esercitazione</t>
  </si>
  <si>
    <t>Titolo</t>
  </si>
  <si>
    <t>VEDIAMO IN PRATICA</t>
  </si>
  <si>
    <t>Unità</t>
  </si>
  <si>
    <t>Lezione</t>
  </si>
  <si>
    <t>prova svolta</t>
  </si>
  <si>
    <t>formule</t>
  </si>
  <si>
    <t>prova guidata e quesiti</t>
  </si>
  <si>
    <t xml:space="preserve">Dati </t>
  </si>
  <si>
    <t>Il foglio di lavoro "prova svolta" propone l'esercitazione già svolta nel libro di testo.</t>
  </si>
  <si>
    <t>Tomo</t>
  </si>
  <si>
    <t>Quesiti</t>
  </si>
  <si>
    <t>digita la risposta</t>
  </si>
  <si>
    <t>verifica la risposta</t>
  </si>
  <si>
    <t>1° quesito</t>
  </si>
  <si>
    <t>2° quesito</t>
  </si>
  <si>
    <t>3° quesito</t>
  </si>
  <si>
    <t>4° quesito</t>
  </si>
  <si>
    <t xml:space="preserve">Il foglio di lavoro "prova guidata" mette a disposizione alcune celle evidenziate in colore grigio,  </t>
  </si>
  <si>
    <t xml:space="preserve"> nelle quali inserire i dati assunti dal foglio di lavoro "prova svolta" o dagli esercizi proposti nel libro di testo. </t>
  </si>
  <si>
    <t xml:space="preserve">Il foglio di lavoro "formule"  visualizza nelle celle la formula anziché il valore. </t>
  </si>
  <si>
    <t>La procedura automatizzata elabora,</t>
  </si>
  <si>
    <t xml:space="preserve">nell'area Svolgimento, i dati inseriti nell'area  Dati </t>
  </si>
  <si>
    <t xml:space="preserve"> ed evidenzia,  nell'area  Soluzione, i risultati ottenuti. </t>
  </si>
  <si>
    <t xml:space="preserve">Nelle celle dell'area Dati, inserisci i dati assunti dal foglio di lavoro "prova svolta". </t>
  </si>
  <si>
    <r>
      <t xml:space="preserve">Digita la risposta </t>
    </r>
    <r>
      <rPr>
        <b/>
        <sz val="10"/>
        <color indexed="23"/>
        <rFont val="Arial"/>
        <family val="2"/>
      </rPr>
      <t>e riprova in caso di risposta errata</t>
    </r>
  </si>
  <si>
    <t>A</t>
  </si>
  <si>
    <t>fabbisogno finanziario iniziale</t>
  </si>
  <si>
    <t>del fabbisogno finanziario iniziale</t>
  </si>
  <si>
    <t xml:space="preserve">Determinazione </t>
  </si>
  <si>
    <t>LA FASE COSTITUTIVA: I PREVENTIVI D'IMPIANTO</t>
  </si>
  <si>
    <t>DETERMINAZIONE DEL FABBISOGNO FINANZIARIO INIZIALE</t>
  </si>
  <si>
    <t>Da preventivo tecnico:</t>
  </si>
  <si>
    <t>Investimenti in beni strumentali</t>
  </si>
  <si>
    <t>Da preventivo economico:</t>
  </si>
  <si>
    <t>Costi complessivi</t>
  </si>
  <si>
    <t>di cui</t>
  </si>
  <si>
    <t>Ammortamenti</t>
  </si>
  <si>
    <t>Ciclo monetario</t>
  </si>
  <si>
    <t>Durata stimata in</t>
  </si>
  <si>
    <t>g</t>
  </si>
  <si>
    <t>FATTORI PRODUTTIVI A VELOCE CICLO DI UTILIZZO (FATTORI A FECONDITA' SEMPLICE) - DETERMINAZIONE DEL FABBISOGNO FINANZIARIO INIZIALE</t>
  </si>
  <si>
    <t>Fabbisogno finanziario complessivo del periodo</t>
  </si>
  <si>
    <t>totale costi come da preventivo economico</t>
  </si>
  <si>
    <t>- ammortamenti</t>
  </si>
  <si>
    <t>fabbisogno annuale per capitali circolanti</t>
  </si>
  <si>
    <t xml:space="preserve">Tasso (velocità) di rinnovo dei capitali investiti </t>
  </si>
  <si>
    <t>Formula</t>
  </si>
  <si>
    <t>V =</t>
  </si>
  <si>
    <t>durata del ciclo g</t>
  </si>
  <si>
    <t>n° volte nell'anno in cui</t>
  </si>
  <si>
    <t>ritornano in forma liquida</t>
  </si>
  <si>
    <t>Fabbisogno finanziario iniziale</t>
  </si>
  <si>
    <r>
      <t>F'</t>
    </r>
    <r>
      <rPr>
        <vertAlign val="subscript"/>
        <sz val="10"/>
        <rFont val="Matisse ITC"/>
      </rPr>
      <t>0</t>
    </r>
    <r>
      <rPr>
        <sz val="10"/>
        <rFont val="Matisse ITC"/>
      </rPr>
      <t xml:space="preserve"> =</t>
    </r>
  </si>
  <si>
    <r>
      <t>F'</t>
    </r>
    <r>
      <rPr>
        <vertAlign val="subscript"/>
        <sz val="10"/>
        <rFont val="Matisse ITC"/>
      </rPr>
      <t>t</t>
    </r>
  </si>
  <si>
    <t>V</t>
  </si>
  <si>
    <r>
      <t>F'</t>
    </r>
    <r>
      <rPr>
        <b/>
        <vertAlign val="subscript"/>
        <sz val="10"/>
        <color indexed="10"/>
        <rFont val="Arial"/>
        <family val="2"/>
      </rPr>
      <t>0</t>
    </r>
    <r>
      <rPr>
        <b/>
        <sz val="10"/>
        <color indexed="10"/>
        <rFont val="Arial"/>
        <family val="2"/>
      </rPr>
      <t xml:space="preserve"> </t>
    </r>
  </si>
  <si>
    <r>
      <t>F'</t>
    </r>
    <r>
      <rPr>
        <b/>
        <vertAlign val="subscript"/>
        <sz val="10"/>
        <color indexed="10"/>
        <rFont val="Matisse ITC"/>
      </rPr>
      <t>t</t>
    </r>
  </si>
  <si>
    <t>DETERMINAZIONE DEL FABBISOGNO FINANZIARIO COMPLESSIVO INIZIALE</t>
  </si>
  <si>
    <t>fabbisogno finanziario complessivo</t>
  </si>
  <si>
    <t>Dai conteggi, basati sui dati estrapolati dal preventivo tecnico e dal preventivo economico, si rileva:</t>
  </si>
  <si>
    <t>fabbisogno per capitali fissi</t>
  </si>
  <si>
    <t>fabbisogno per capitali circolanti</t>
  </si>
  <si>
    <t>pari a euro</t>
  </si>
  <si>
    <t>pari a</t>
  </si>
  <si>
    <t>basato sul rinovo del processo</t>
  </si>
  <si>
    <t xml:space="preserve">prova guidata e quesiti </t>
  </si>
  <si>
    <t>quale è la velocità di rinnovo del processo?</t>
  </si>
  <si>
    <t>a quanto ammonta il fabbisogno per capitali circolanti?</t>
  </si>
  <si>
    <t>Successivamente, modifica nella cella C15 il dato e inserisci 146</t>
  </si>
  <si>
    <t>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</si>
</sst>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&quot;L.&quot;\ * #,##0_-;\-&quot;L.&quot;\ * #,##0_-;_-&quot;L.&quot;\ * &quot;-&quot;_-;_-@_-"/>
  </numFmts>
  <fonts count="6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10"/>
      <color indexed="18"/>
      <name val="Century Gothic"/>
      <family val="2"/>
    </font>
    <font>
      <b/>
      <sz val="12"/>
      <color indexed="18"/>
      <name val="Arial"/>
      <family val="2"/>
    </font>
    <font>
      <b/>
      <sz val="12"/>
      <color indexed="18"/>
      <name val="Century Gothic"/>
      <family val="2"/>
    </font>
    <font>
      <sz val="12"/>
      <name val="MS Sans Serif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10"/>
      <color indexed="23"/>
      <name val="Arial"/>
      <family val="2"/>
    </font>
    <font>
      <sz val="10"/>
      <name val="Matisse ITC"/>
    </font>
    <font>
      <vertAlign val="subscript"/>
      <sz val="10"/>
      <name val="Matisse ITC"/>
    </font>
    <font>
      <b/>
      <vertAlign val="subscript"/>
      <sz val="10"/>
      <color indexed="10"/>
      <name val="Arial"/>
      <family val="2"/>
    </font>
    <font>
      <b/>
      <vertAlign val="subscript"/>
      <sz val="10"/>
      <color indexed="10"/>
      <name val="Matisse ITC"/>
    </font>
    <font>
      <b/>
      <sz val="36"/>
      <color rgb="FFFFFF99"/>
      <name val="Arial"/>
      <family val="2"/>
    </font>
    <font>
      <sz val="10"/>
      <color theme="0"/>
      <name val="Arial"/>
      <family val="2"/>
    </font>
    <font>
      <b/>
      <sz val="20"/>
      <color rgb="FFFF0000"/>
      <name val="Arial"/>
      <family val="2"/>
    </font>
    <font>
      <b/>
      <u/>
      <sz val="14"/>
      <color rgb="FF0033CC"/>
      <name val="Arial"/>
      <family val="2"/>
    </font>
    <font>
      <b/>
      <sz val="14"/>
      <color rgb="FF0033CC"/>
      <name val="Arial"/>
      <family val="2"/>
    </font>
    <font>
      <b/>
      <sz val="12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sz val="10"/>
      <color rgb="FF002060"/>
      <name val="Arial"/>
      <family val="2"/>
    </font>
    <font>
      <b/>
      <sz val="11"/>
      <color theme="0"/>
      <name val="Arial"/>
      <family val="2"/>
    </font>
    <font>
      <b/>
      <sz val="10"/>
      <color rgb="FF0000FF"/>
      <name val="Arial"/>
      <family val="2"/>
    </font>
    <font>
      <b/>
      <sz val="16"/>
      <color rgb="FFFF0000"/>
      <name val="Arial"/>
      <family val="2"/>
    </font>
    <font>
      <b/>
      <sz val="14"/>
      <color rgb="FF0033CC"/>
      <name val="Arial Black"/>
      <family val="2"/>
    </font>
    <font>
      <sz val="10"/>
      <color rgb="FF0033CC"/>
      <name val="Arial Black"/>
      <family val="2"/>
    </font>
    <font>
      <b/>
      <sz val="16"/>
      <color rgb="FFFF0000"/>
      <name val="Arial Black"/>
      <family val="2"/>
    </font>
    <font>
      <b/>
      <sz val="14"/>
      <color rgb="FFFF0000"/>
      <name val="Arial Black"/>
      <family val="2"/>
    </font>
    <font>
      <b/>
      <i/>
      <sz val="14"/>
      <color rgb="FF0033CC"/>
      <name val="Arial"/>
      <family val="2"/>
    </font>
    <font>
      <b/>
      <sz val="12"/>
      <color rgb="FFFF0000"/>
      <name val="Century Gothic"/>
      <family val="2"/>
    </font>
    <font>
      <sz val="12"/>
      <color rgb="FFFF0000"/>
      <name val="MS Sans Serif"/>
      <family val="2"/>
    </font>
    <font>
      <b/>
      <i/>
      <sz val="8"/>
      <color rgb="FF0000FF"/>
      <name val="Arial"/>
      <family val="2"/>
    </font>
    <font>
      <b/>
      <sz val="10"/>
      <color theme="0" tint="-0.499984740745262"/>
      <name val="Arial"/>
      <family val="2"/>
    </font>
    <font>
      <b/>
      <i/>
      <sz val="8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color rgb="FF002060"/>
      <name val="Arial"/>
      <family val="2"/>
    </font>
    <font>
      <b/>
      <i/>
      <u/>
      <sz val="10"/>
      <color rgb="FF002060"/>
      <name val="Arial"/>
      <family val="2"/>
    </font>
    <font>
      <b/>
      <sz val="10"/>
      <color rgb="FFFF0000"/>
      <name val="Matisse ITC"/>
    </font>
    <font>
      <b/>
      <sz val="8"/>
      <color rgb="FFFF0000"/>
      <name val="Arial"/>
      <family val="2"/>
    </font>
    <font>
      <b/>
      <sz val="8"/>
      <color rgb="FF002060"/>
      <name val="Arial"/>
      <family val="2"/>
    </font>
    <font>
      <sz val="10"/>
      <color theme="1"/>
      <name val="Arial"/>
      <family val="2"/>
    </font>
    <font>
      <sz val="16"/>
      <color rgb="FFFF0000"/>
      <name val="Arial Black"/>
      <family val="2"/>
    </font>
    <font>
      <sz val="14"/>
      <color rgb="FFFF0000"/>
      <name val="Arial Black"/>
      <family val="2"/>
    </font>
    <font>
      <sz val="16"/>
      <color rgb="FFFF0000"/>
      <name val="Arial"/>
      <family val="2"/>
    </font>
    <font>
      <sz val="14"/>
      <color rgb="FF0033CC"/>
      <name val="Arial Black"/>
      <family val="2"/>
    </font>
    <font>
      <sz val="16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00FF"/>
      </left>
      <right style="medium">
        <color rgb="FF0033CC"/>
      </right>
      <top style="medium">
        <color rgb="FF0033CC"/>
      </top>
      <bottom style="medium">
        <color rgb="FF0033CC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8">
    <xf numFmtId="0" fontId="0" fillId="0" borderId="0"/>
    <xf numFmtId="41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2"/>
    <xf numFmtId="0" fontId="2" fillId="2" borderId="0" xfId="2" applyFill="1"/>
    <xf numFmtId="0" fontId="2" fillId="0" borderId="0" xfId="2" applyFill="1" applyBorder="1"/>
    <xf numFmtId="0" fontId="2" fillId="2" borderId="0" xfId="2" applyFill="1" applyBorder="1"/>
    <xf numFmtId="0" fontId="26" fillId="2" borderId="0" xfId="2" applyFont="1" applyFill="1" applyBorder="1" applyAlignment="1"/>
    <xf numFmtId="0" fontId="2" fillId="0" borderId="0" xfId="2" applyBorder="1"/>
    <xf numFmtId="0" fontId="4" fillId="3" borderId="0" xfId="0" applyFont="1" applyFill="1" applyBorder="1" applyAlignment="1"/>
    <xf numFmtId="49" fontId="27" fillId="3" borderId="0" xfId="6" applyNumberFormat="1" applyFont="1" applyFill="1" applyBorder="1" applyAlignment="1">
      <alignment horizontal="right"/>
    </xf>
    <xf numFmtId="49" fontId="27" fillId="3" borderId="0" xfId="6" applyNumberFormat="1" applyFont="1" applyFill="1" applyBorder="1"/>
    <xf numFmtId="0" fontId="27" fillId="3" borderId="0" xfId="6" applyFont="1" applyFill="1" applyBorder="1"/>
    <xf numFmtId="0" fontId="4" fillId="0" borderId="0" xfId="0" applyFont="1" applyFill="1" applyBorder="1" applyAlignment="1"/>
    <xf numFmtId="0" fontId="2" fillId="0" borderId="0" xfId="2" applyFont="1" applyFill="1" applyBorder="1"/>
    <xf numFmtId="4" fontId="2" fillId="0" borderId="0" xfId="2" applyNumberFormat="1" applyFont="1" applyFill="1" applyBorder="1"/>
    <xf numFmtId="0" fontId="5" fillId="0" borderId="0" xfId="2" applyFont="1" applyFill="1" applyBorder="1"/>
    <xf numFmtId="0" fontId="4" fillId="0" borderId="0" xfId="2" applyFont="1" applyFill="1" applyBorder="1"/>
    <xf numFmtId="0" fontId="28" fillId="0" borderId="0" xfId="3" applyFont="1" applyFill="1" applyBorder="1" applyAlignment="1">
      <alignment vertical="distributed"/>
    </xf>
    <xf numFmtId="0" fontId="3" fillId="0" borderId="0" xfId="3" applyFont="1" applyFill="1" applyBorder="1"/>
    <xf numFmtId="0" fontId="29" fillId="0" borderId="0" xfId="3" applyFont="1" applyFill="1" applyBorder="1" applyAlignment="1"/>
    <xf numFmtId="0" fontId="30" fillId="0" borderId="0" xfId="3" applyFont="1" applyFill="1" applyBorder="1" applyAlignment="1"/>
    <xf numFmtId="0" fontId="31" fillId="0" borderId="0" xfId="3" applyFont="1" applyFill="1" applyBorder="1" applyAlignment="1"/>
    <xf numFmtId="0" fontId="28" fillId="0" borderId="1" xfId="3" applyFont="1" applyFill="1" applyBorder="1" applyAlignment="1">
      <alignment vertical="distributed"/>
    </xf>
    <xf numFmtId="0" fontId="3" fillId="0" borderId="1" xfId="3" applyFont="1" applyFill="1" applyBorder="1"/>
    <xf numFmtId="0" fontId="29" fillId="0" borderId="1" xfId="3" applyFont="1" applyFill="1" applyBorder="1" applyAlignment="1"/>
    <xf numFmtId="0" fontId="30" fillId="0" borderId="1" xfId="3" applyFont="1" applyFill="1" applyBorder="1" applyAlignment="1"/>
    <xf numFmtId="0" fontId="31" fillId="0" borderId="1" xfId="3" applyFont="1" applyFill="1" applyBorder="1" applyAlignment="1"/>
    <xf numFmtId="0" fontId="4" fillId="0" borderId="1" xfId="0" applyFont="1" applyFill="1" applyBorder="1" applyAlignment="1"/>
    <xf numFmtId="0" fontId="2" fillId="0" borderId="0" xfId="2" applyFill="1"/>
    <xf numFmtId="4" fontId="1" fillId="0" borderId="0" xfId="2" applyNumberFormat="1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center"/>
    </xf>
    <xf numFmtId="9" fontId="2" fillId="0" borderId="0" xfId="2" applyNumberFormat="1" applyFont="1" applyFill="1" applyBorder="1" applyAlignment="1">
      <alignment horizontal="center"/>
    </xf>
    <xf numFmtId="0" fontId="2" fillId="0" borderId="0" xfId="2" applyFont="1" applyFill="1"/>
    <xf numFmtId="0" fontId="2" fillId="0" borderId="1" xfId="2" applyFont="1" applyFill="1" applyBorder="1"/>
    <xf numFmtId="1" fontId="27" fillId="0" borderId="1" xfId="6" applyNumberFormat="1" applyFont="1" applyFill="1" applyBorder="1"/>
    <xf numFmtId="0" fontId="1" fillId="0" borderId="1" xfId="2" applyFont="1" applyFill="1" applyBorder="1" applyAlignment="1">
      <alignment horizontal="center"/>
    </xf>
    <xf numFmtId="4" fontId="16" fillId="0" borderId="1" xfId="2" applyNumberFormat="1" applyFont="1" applyFill="1" applyBorder="1" applyAlignment="1"/>
    <xf numFmtId="4" fontId="1" fillId="0" borderId="1" xfId="2" applyNumberFormat="1" applyFont="1" applyFill="1" applyBorder="1" applyAlignment="1"/>
    <xf numFmtId="4" fontId="1" fillId="0" borderId="1" xfId="2" applyNumberFormat="1" applyFont="1" applyFill="1" applyBorder="1" applyAlignment="1">
      <alignment horizontal="center"/>
    </xf>
    <xf numFmtId="0" fontId="32" fillId="3" borderId="0" xfId="0" applyFont="1" applyFill="1" applyBorder="1" applyAlignment="1"/>
    <xf numFmtId="49" fontId="32" fillId="3" borderId="0" xfId="6" applyNumberFormat="1" applyFont="1" applyFill="1" applyBorder="1" applyAlignment="1">
      <alignment horizontal="left"/>
    </xf>
    <xf numFmtId="0" fontId="2" fillId="0" borderId="0" xfId="2" applyNumberFormat="1" applyFont="1" applyFill="1" applyBorder="1"/>
    <xf numFmtId="0" fontId="6" fillId="0" borderId="0" xfId="2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center"/>
    </xf>
    <xf numFmtId="0" fontId="1" fillId="0" borderId="0" xfId="2" applyNumberFormat="1" applyFont="1" applyFill="1" applyBorder="1" applyAlignment="1">
      <alignment horizontal="center"/>
    </xf>
    <xf numFmtId="0" fontId="1" fillId="0" borderId="0" xfId="2" applyNumberFormat="1" applyFont="1" applyFill="1" applyBorder="1" applyAlignment="1"/>
    <xf numFmtId="0" fontId="33" fillId="0" borderId="0" xfId="2" applyNumberFormat="1" applyFont="1" applyFill="1" applyBorder="1"/>
    <xf numFmtId="0" fontId="1" fillId="0" borderId="0" xfId="2" applyNumberFormat="1" applyFont="1" applyFill="1" applyBorder="1"/>
    <xf numFmtId="0" fontId="34" fillId="0" borderId="0" xfId="2" applyNumberFormat="1" applyFont="1" applyFill="1" applyBorder="1"/>
    <xf numFmtId="0" fontId="35" fillId="0" borderId="0" xfId="2" applyNumberFormat="1" applyFont="1" applyFill="1" applyBorder="1"/>
    <xf numFmtId="4" fontId="2" fillId="0" borderId="2" xfId="2" applyNumberFormat="1" applyFont="1" applyFill="1" applyBorder="1"/>
    <xf numFmtId="0" fontId="34" fillId="0" borderId="0" xfId="2" applyFont="1" applyBorder="1" applyAlignment="1">
      <alignment horizontal="center"/>
    </xf>
    <xf numFmtId="0" fontId="34" fillId="0" borderId="0" xfId="2" applyFont="1"/>
    <xf numFmtId="0" fontId="34" fillId="0" borderId="0" xfId="2" applyNumberFormat="1" applyFont="1" applyBorder="1" applyAlignment="1"/>
    <xf numFmtId="0" fontId="2" fillId="0" borderId="2" xfId="2" applyNumberFormat="1" applyFont="1" applyFill="1" applyBorder="1"/>
    <xf numFmtId="0" fontId="1" fillId="0" borderId="2" xfId="2" applyNumberFormat="1" applyFont="1" applyFill="1" applyBorder="1" applyAlignment="1">
      <alignment horizontal="center"/>
    </xf>
    <xf numFmtId="0" fontId="1" fillId="0" borderId="3" xfId="2" applyNumberFormat="1" applyFont="1" applyFill="1" applyBorder="1" applyAlignment="1">
      <alignment horizontal="center"/>
    </xf>
    <xf numFmtId="0" fontId="17" fillId="0" borderId="0" xfId="2" applyNumberFormat="1" applyFont="1" applyFill="1" applyBorder="1" applyAlignment="1">
      <alignment horizontal="center"/>
    </xf>
    <xf numFmtId="0" fontId="20" fillId="0" borderId="0" xfId="2" applyNumberFormat="1" applyFont="1" applyFill="1" applyBorder="1" applyAlignment="1"/>
    <xf numFmtId="0" fontId="15" fillId="0" borderId="0" xfId="2" applyNumberFormat="1" applyFont="1" applyFill="1" applyBorder="1" applyAlignment="1"/>
    <xf numFmtId="4" fontId="4" fillId="0" borderId="0" xfId="0" applyNumberFormat="1" applyFont="1" applyFill="1" applyBorder="1" applyAlignment="1"/>
    <xf numFmtId="0" fontId="36" fillId="3" borderId="0" xfId="0" applyFont="1" applyFill="1" applyBorder="1" applyAlignment="1">
      <alignment vertical="distributed"/>
    </xf>
    <xf numFmtId="0" fontId="34" fillId="2" borderId="12" xfId="0" quotePrefix="1" applyFont="1" applyFill="1" applyBorder="1" applyAlignment="1" applyProtection="1">
      <alignment horizontal="center"/>
      <protection hidden="1"/>
    </xf>
    <xf numFmtId="4" fontId="37" fillId="2" borderId="13" xfId="0" applyNumberFormat="1" applyFont="1" applyFill="1" applyBorder="1" applyAlignment="1" applyProtection="1">
      <alignment horizontal="center"/>
      <protection locked="0"/>
    </xf>
    <xf numFmtId="0" fontId="37" fillId="2" borderId="13" xfId="0" applyNumberFormat="1" applyFont="1" applyFill="1" applyBorder="1" applyAlignment="1" applyProtection="1">
      <alignment horizontal="center"/>
      <protection locked="0"/>
    </xf>
    <xf numFmtId="0" fontId="38" fillId="2" borderId="0" xfId="2" applyFont="1" applyFill="1" applyBorder="1"/>
    <xf numFmtId="0" fontId="40" fillId="2" borderId="0" xfId="4" applyFont="1" applyFill="1"/>
    <xf numFmtId="0" fontId="42" fillId="2" borderId="0" xfId="2" applyFont="1" applyFill="1" applyBorder="1" applyAlignment="1"/>
    <xf numFmtId="0" fontId="43" fillId="2" borderId="0" xfId="2" applyFont="1" applyFill="1" applyBorder="1"/>
    <xf numFmtId="0" fontId="1" fillId="2" borderId="0" xfId="2" applyFont="1" applyFill="1" applyBorder="1"/>
    <xf numFmtId="0" fontId="41" fillId="2" borderId="0" xfId="2" applyFont="1" applyFill="1" applyBorder="1" applyAlignment="1"/>
    <xf numFmtId="0" fontId="7" fillId="2" borderId="0" xfId="2" applyFont="1" applyFill="1" applyBorder="1"/>
    <xf numFmtId="0" fontId="8" fillId="2" borderId="0" xfId="2" applyFont="1" applyFill="1" applyBorder="1" applyAlignment="1"/>
    <xf numFmtId="0" fontId="9" fillId="2" borderId="0" xfId="2" applyFont="1" applyFill="1" applyBorder="1" applyAlignment="1"/>
    <xf numFmtId="0" fontId="10" fillId="2" borderId="0" xfId="2" applyFont="1" applyFill="1" applyBorder="1" applyAlignment="1"/>
    <xf numFmtId="0" fontId="39" fillId="2" borderId="0" xfId="2" applyFont="1" applyFill="1" applyBorder="1" applyAlignment="1"/>
    <xf numFmtId="0" fontId="4" fillId="0" borderId="14" xfId="0" applyFont="1" applyFill="1" applyBorder="1" applyAlignment="1"/>
    <xf numFmtId="0" fontId="4" fillId="2" borderId="0" xfId="6" applyFont="1" applyFill="1" applyBorder="1" applyAlignment="1">
      <alignment horizontal="left" vertical="distributed"/>
    </xf>
    <xf numFmtId="0" fontId="11" fillId="2" borderId="0" xfId="0" applyFont="1" applyFill="1" applyBorder="1"/>
    <xf numFmtId="0" fontId="3" fillId="2" borderId="0" xfId="3" applyFont="1" applyFill="1" applyBorder="1"/>
    <xf numFmtId="0" fontId="30" fillId="2" borderId="0" xfId="3" applyFont="1" applyFill="1" applyAlignment="1"/>
    <xf numFmtId="0" fontId="3" fillId="2" borderId="0" xfId="3" applyFont="1" applyFill="1"/>
    <xf numFmtId="0" fontId="12" fillId="2" borderId="0" xfId="6" applyFont="1" applyFill="1" applyBorder="1" applyAlignment="1">
      <alignment horizontal="left" vertical="distributed"/>
    </xf>
    <xf numFmtId="0" fontId="13" fillId="2" borderId="0" xfId="0" applyFont="1" applyFill="1" applyBorder="1"/>
    <xf numFmtId="0" fontId="14" fillId="2" borderId="0" xfId="3" applyFont="1" applyFill="1" applyBorder="1"/>
    <xf numFmtId="0" fontId="31" fillId="2" borderId="0" xfId="6" applyFont="1" applyFill="1" applyBorder="1" applyAlignment="1">
      <alignment horizontal="left" vertical="distributed"/>
    </xf>
    <xf numFmtId="0" fontId="44" fillId="2" borderId="0" xfId="0" applyFont="1" applyFill="1" applyBorder="1"/>
    <xf numFmtId="0" fontId="45" fillId="2" borderId="0" xfId="3" applyFont="1" applyFill="1" applyBorder="1"/>
    <xf numFmtId="0" fontId="31" fillId="2" borderId="0" xfId="3" applyFont="1" applyFill="1" applyAlignment="1"/>
    <xf numFmtId="0" fontId="31" fillId="2" borderId="4" xfId="3" applyFont="1" applyFill="1" applyBorder="1" applyAlignment="1"/>
    <xf numFmtId="0" fontId="46" fillId="2" borderId="0" xfId="0" applyFont="1" applyFill="1" applyAlignment="1">
      <alignment horizontal="center"/>
    </xf>
    <xf numFmtId="0" fontId="47" fillId="2" borderId="0" xfId="0" applyFont="1" applyFill="1" applyBorder="1" applyAlignment="1"/>
    <xf numFmtId="0" fontId="48" fillId="2" borderId="0" xfId="0" applyFont="1" applyFill="1" applyAlignment="1">
      <alignment horizontal="center"/>
    </xf>
    <xf numFmtId="0" fontId="46" fillId="2" borderId="0" xfId="0" applyFont="1" applyFill="1" applyBorder="1" applyAlignment="1"/>
    <xf numFmtId="0" fontId="49" fillId="2" borderId="0" xfId="0" applyFont="1" applyFill="1" applyBorder="1"/>
    <xf numFmtId="0" fontId="0" fillId="2" borderId="0" xfId="0" applyFill="1" applyBorder="1"/>
    <xf numFmtId="0" fontId="33" fillId="2" borderId="0" xfId="0" applyFont="1" applyFill="1" applyAlignment="1"/>
    <xf numFmtId="0" fontId="50" fillId="2" borderId="0" xfId="0" applyFont="1" applyFill="1" applyAlignment="1">
      <alignment horizontal="center"/>
    </xf>
    <xf numFmtId="49" fontId="33" fillId="2" borderId="0" xfId="2" applyNumberFormat="1" applyFont="1" applyFill="1"/>
    <xf numFmtId="0" fontId="0" fillId="2" borderId="2" xfId="0" applyFill="1" applyBorder="1"/>
    <xf numFmtId="0" fontId="34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right"/>
    </xf>
    <xf numFmtId="0" fontId="4" fillId="0" borderId="0" xfId="0" applyNumberFormat="1" applyFont="1" applyFill="1" applyBorder="1" applyAlignment="1"/>
    <xf numFmtId="0" fontId="18" fillId="0" borderId="0" xfId="2" applyNumberFormat="1" applyFont="1" applyFill="1" applyBorder="1"/>
    <xf numFmtId="0" fontId="2" fillId="0" borderId="0" xfId="2" applyNumberFormat="1" applyFill="1" applyBorder="1"/>
    <xf numFmtId="0" fontId="2" fillId="0" borderId="0" xfId="0" applyNumberFormat="1" applyFont="1" applyFill="1" applyBorder="1" applyAlignment="1"/>
    <xf numFmtId="0" fontId="18" fillId="0" borderId="0" xfId="0" applyNumberFormat="1" applyFont="1" applyFill="1" applyBorder="1" applyAlignment="1"/>
    <xf numFmtId="0" fontId="2" fillId="0" borderId="0" xfId="2" applyNumberFormat="1"/>
    <xf numFmtId="0" fontId="2" fillId="0" borderId="15" xfId="2" applyNumberFormat="1" applyFill="1" applyBorder="1"/>
    <xf numFmtId="0" fontId="33" fillId="0" borderId="0" xfId="0" applyNumberFormat="1" applyFont="1" applyFill="1" applyBorder="1" applyAlignment="1"/>
    <xf numFmtId="0" fontId="51" fillId="0" borderId="0" xfId="0" applyFont="1" applyFill="1" applyBorder="1" applyAlignment="1"/>
    <xf numFmtId="0" fontId="2" fillId="0" borderId="0" xfId="2" applyNumberFormat="1" applyFill="1" applyBorder="1" applyAlignment="1">
      <alignment horizontal="right"/>
    </xf>
    <xf numFmtId="0" fontId="35" fillId="0" borderId="0" xfId="0" applyNumberFormat="1" applyFont="1" applyFill="1" applyBorder="1" applyAlignment="1"/>
    <xf numFmtId="0" fontId="1" fillId="0" borderId="0" xfId="2" applyNumberFormat="1" applyFont="1" applyFill="1" applyBorder="1" applyAlignment="1">
      <alignment horizontal="left"/>
    </xf>
    <xf numFmtId="0" fontId="18" fillId="0" borderId="0" xfId="2" applyNumberFormat="1" applyFont="1" applyFill="1" applyBorder="1" applyAlignment="1">
      <alignment horizontal="left"/>
    </xf>
    <xf numFmtId="0" fontId="2" fillId="4" borderId="5" xfId="2" applyNumberFormat="1" applyFill="1" applyBorder="1"/>
    <xf numFmtId="4" fontId="35" fillId="4" borderId="5" xfId="0" applyNumberFormat="1" applyFont="1" applyFill="1" applyBorder="1" applyAlignment="1"/>
    <xf numFmtId="4" fontId="2" fillId="0" borderId="0" xfId="2" applyNumberFormat="1" applyFont="1" applyFill="1" applyBorder="1" applyAlignment="1">
      <alignment horizontal="right"/>
    </xf>
    <xf numFmtId="0" fontId="1" fillId="0" borderId="0" xfId="2" applyFont="1" applyFill="1" applyBorder="1" applyAlignment="1">
      <alignment horizontal="center"/>
    </xf>
    <xf numFmtId="0" fontId="2" fillId="0" borderId="4" xfId="2" applyNumberFormat="1" applyFont="1" applyFill="1" applyBorder="1"/>
    <xf numFmtId="0" fontId="35" fillId="0" borderId="4" xfId="2" applyNumberFormat="1" applyFont="1" applyFill="1" applyBorder="1"/>
    <xf numFmtId="0" fontId="1" fillId="0" borderId="0" xfId="2" applyNumberFormat="1" applyFont="1" applyFill="1" applyBorder="1" applyAlignment="1">
      <alignment vertical="distributed"/>
    </xf>
    <xf numFmtId="0" fontId="2" fillId="0" borderId="0" xfId="2" applyNumberFormat="1" applyFont="1" applyFill="1" applyBorder="1" applyAlignment="1">
      <alignment horizontal="right"/>
    </xf>
    <xf numFmtId="0" fontId="49" fillId="0" borderId="0" xfId="2" applyNumberFormat="1" applyFont="1" applyFill="1" applyBorder="1"/>
    <xf numFmtId="4" fontId="34" fillId="0" borderId="0" xfId="2" applyNumberFormat="1" applyFont="1" applyFill="1" applyBorder="1" applyAlignment="1">
      <alignment horizontal="center"/>
    </xf>
    <xf numFmtId="49" fontId="2" fillId="0" borderId="0" xfId="2" applyNumberFormat="1" applyFont="1" applyFill="1" applyBorder="1"/>
    <xf numFmtId="4" fontId="35" fillId="0" borderId="2" xfId="2" applyNumberFormat="1" applyFont="1" applyFill="1" applyBorder="1"/>
    <xf numFmtId="0" fontId="2" fillId="0" borderId="6" xfId="2" applyNumberFormat="1" applyFont="1" applyFill="1" applyBorder="1" applyAlignment="1">
      <alignment horizontal="center"/>
    </xf>
    <xf numFmtId="0" fontId="2" fillId="0" borderId="7" xfId="2" applyNumberFormat="1" applyFont="1" applyFill="1" applyBorder="1" applyAlignment="1">
      <alignment horizontal="center"/>
    </xf>
    <xf numFmtId="0" fontId="22" fillId="0" borderId="8" xfId="5" applyNumberFormat="1" applyFont="1" applyFill="1" applyBorder="1" applyAlignment="1">
      <alignment horizontal="center"/>
    </xf>
    <xf numFmtId="0" fontId="2" fillId="0" borderId="3" xfId="2" applyNumberFormat="1" applyFont="1" applyFill="1" applyBorder="1" applyAlignment="1">
      <alignment horizontal="center"/>
    </xf>
    <xf numFmtId="4" fontId="34" fillId="0" borderId="9" xfId="2" applyNumberFormat="1" applyFont="1" applyFill="1" applyBorder="1"/>
    <xf numFmtId="4" fontId="2" fillId="0" borderId="7" xfId="2" applyNumberFormat="1" applyFont="1" applyFill="1" applyBorder="1" applyAlignment="1">
      <alignment horizontal="center"/>
    </xf>
    <xf numFmtId="0" fontId="52" fillId="0" borderId="0" xfId="5" applyNumberFormat="1" applyFont="1" applyFill="1" applyBorder="1" applyAlignment="1">
      <alignment horizontal="left"/>
    </xf>
    <xf numFmtId="4" fontId="16" fillId="0" borderId="0" xfId="2" applyNumberFormat="1" applyFont="1" applyFill="1" applyBorder="1" applyAlignment="1"/>
    <xf numFmtId="4" fontId="1" fillId="0" borderId="0" xfId="2" applyNumberFormat="1" applyFont="1" applyFill="1" applyBorder="1" applyAlignment="1"/>
    <xf numFmtId="0" fontId="34" fillId="0" borderId="0" xfId="2" applyNumberFormat="1" applyFont="1" applyFill="1" applyBorder="1" applyAlignment="1"/>
    <xf numFmtId="0" fontId="33" fillId="0" borderId="0" xfId="2" applyNumberFormat="1" applyFont="1" applyFill="1" applyBorder="1" applyAlignment="1">
      <alignment horizontal="center"/>
    </xf>
    <xf numFmtId="0" fontId="1" fillId="0" borderId="4" xfId="2" applyNumberFormat="1" applyFont="1" applyFill="1" applyBorder="1" applyAlignment="1">
      <alignment horizontal="center"/>
    </xf>
    <xf numFmtId="0" fontId="16" fillId="0" borderId="4" xfId="2" applyNumberFormat="1" applyFont="1" applyFill="1" applyBorder="1" applyAlignment="1"/>
    <xf numFmtId="0" fontId="1" fillId="0" borderId="4" xfId="2" applyNumberFormat="1" applyFont="1" applyFill="1" applyBorder="1" applyAlignment="1"/>
    <xf numFmtId="0" fontId="34" fillId="0" borderId="4" xfId="2" applyNumberFormat="1" applyFont="1" applyFill="1" applyBorder="1" applyAlignment="1"/>
    <xf numFmtId="1" fontId="27" fillId="0" borderId="0" xfId="6" applyNumberFormat="1" applyFont="1" applyFill="1" applyBorder="1"/>
    <xf numFmtId="49" fontId="32" fillId="0" borderId="0" xfId="6" applyNumberFormat="1" applyFont="1" applyFill="1" applyBorder="1" applyAlignment="1">
      <alignment horizontal="left"/>
    </xf>
    <xf numFmtId="49" fontId="27" fillId="0" borderId="0" xfId="6" applyNumberFormat="1" applyFont="1" applyFill="1" applyBorder="1" applyAlignment="1">
      <alignment horizontal="right"/>
    </xf>
    <xf numFmtId="49" fontId="27" fillId="0" borderId="0" xfId="6" applyNumberFormat="1" applyFont="1" applyFill="1" applyBorder="1"/>
    <xf numFmtId="0" fontId="27" fillId="0" borderId="0" xfId="6" applyFont="1" applyFill="1" applyBorder="1"/>
    <xf numFmtId="0" fontId="53" fillId="0" borderId="0" xfId="2" applyNumberFormat="1" applyFont="1" applyFill="1" applyBorder="1" applyAlignment="1">
      <alignment horizontal="left" vertical="distributed"/>
    </xf>
    <xf numFmtId="10" fontId="54" fillId="0" borderId="0" xfId="2" applyNumberFormat="1" applyFont="1" applyFill="1" applyBorder="1" applyAlignment="1">
      <alignment horizontal="center"/>
    </xf>
    <xf numFmtId="0" fontId="53" fillId="0" borderId="0" xfId="2" applyNumberFormat="1" applyFont="1" applyFill="1" applyBorder="1" applyAlignment="1"/>
    <xf numFmtId="0" fontId="19" fillId="0" borderId="0" xfId="2" applyFont="1" applyFill="1" applyBorder="1" applyAlignment="1">
      <alignment horizontal="center"/>
    </xf>
    <xf numFmtId="0" fontId="53" fillId="0" borderId="0" xfId="2" applyFont="1" applyFill="1" applyBorder="1" applyAlignment="1"/>
    <xf numFmtId="0" fontId="37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3" applyNumberFormat="1" applyFont="1" applyFill="1" applyBorder="1"/>
    <xf numFmtId="0" fontId="49" fillId="0" borderId="0" xfId="0" applyNumberFormat="1" applyFont="1" applyFill="1" applyBorder="1"/>
    <xf numFmtId="0" fontId="0" fillId="0" borderId="0" xfId="0" applyNumberFormat="1" applyFill="1" applyBorder="1"/>
    <xf numFmtId="0" fontId="33" fillId="0" borderId="0" xfId="3" applyNumberFormat="1" applyFont="1" applyFill="1" applyBorder="1"/>
    <xf numFmtId="0" fontId="50" fillId="0" borderId="0" xfId="0" applyNumberFormat="1" applyFont="1" applyFill="1" applyBorder="1" applyAlignment="1">
      <alignment horizontal="center"/>
    </xf>
    <xf numFmtId="0" fontId="34" fillId="0" borderId="0" xfId="0" quotePrefix="1" applyNumberFormat="1" applyFont="1" applyFill="1" applyBorder="1" applyAlignment="1" applyProtection="1">
      <alignment horizontal="center"/>
      <protection hidden="1"/>
    </xf>
    <xf numFmtId="0" fontId="2" fillId="0" borderId="0" xfId="3" applyNumberFormat="1" applyFont="1" applyFill="1" applyBorder="1"/>
    <xf numFmtId="0" fontId="2" fillId="0" borderId="0" xfId="0" applyNumberFormat="1" applyFont="1" applyFill="1" applyBorder="1"/>
    <xf numFmtId="0" fontId="33" fillId="0" borderId="0" xfId="0" applyNumberFormat="1" applyFont="1" applyFill="1" applyBorder="1" applyAlignment="1">
      <alignment horizontal="left"/>
    </xf>
    <xf numFmtId="0" fontId="37" fillId="0" borderId="0" xfId="0" applyNumberFormat="1" applyFont="1" applyFill="1" applyBorder="1" applyAlignment="1" applyProtection="1">
      <protection locked="0"/>
    </xf>
    <xf numFmtId="0" fontId="55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0" fontId="34" fillId="0" borderId="0" xfId="3" applyNumberFormat="1" applyFont="1" applyFill="1" applyBorder="1"/>
    <xf numFmtId="4" fontId="35" fillId="4" borderId="5" xfId="0" applyNumberFormat="1" applyFont="1" applyFill="1" applyBorder="1" applyAlignment="1" applyProtection="1">
      <protection locked="0"/>
    </xf>
    <xf numFmtId="0" fontId="2" fillId="4" borderId="5" xfId="2" applyNumberFormat="1" applyFill="1" applyBorder="1" applyProtection="1">
      <protection locked="0"/>
    </xf>
    <xf numFmtId="0" fontId="3" fillId="2" borderId="2" xfId="3" applyFont="1" applyFill="1" applyBorder="1"/>
    <xf numFmtId="0" fontId="49" fillId="2" borderId="2" xfId="0" applyFont="1" applyFill="1" applyBorder="1"/>
    <xf numFmtId="0" fontId="56" fillId="2" borderId="0" xfId="2" applyFont="1" applyFill="1" applyBorder="1" applyAlignment="1">
      <alignment horizontal="center"/>
    </xf>
    <xf numFmtId="0" fontId="2" fillId="2" borderId="0" xfId="2" applyFont="1" applyFill="1" applyBorder="1"/>
    <xf numFmtId="0" fontId="58" fillId="2" borderId="0" xfId="2" applyFont="1" applyFill="1" applyBorder="1"/>
    <xf numFmtId="0" fontId="59" fillId="2" borderId="0" xfId="2" applyFont="1" applyFill="1" applyBorder="1" applyAlignment="1">
      <alignment horizontal="center"/>
    </xf>
    <xf numFmtId="0" fontId="56" fillId="2" borderId="0" xfId="2" applyFont="1" applyFill="1" applyBorder="1" applyAlignment="1"/>
    <xf numFmtId="0" fontId="60" fillId="2" borderId="0" xfId="2" applyFont="1" applyFill="1" applyBorder="1"/>
    <xf numFmtId="0" fontId="59" fillId="2" borderId="0" xfId="2" applyFont="1" applyFill="1" applyBorder="1" applyAlignment="1">
      <alignment horizontal="center"/>
    </xf>
    <xf numFmtId="0" fontId="56" fillId="2" borderId="0" xfId="2" applyFont="1" applyFill="1" applyBorder="1" applyAlignment="1">
      <alignment horizontal="center"/>
    </xf>
    <xf numFmtId="0" fontId="57" fillId="2" borderId="0" xfId="2" applyFont="1" applyFill="1" applyBorder="1" applyAlignment="1">
      <alignment horizontal="center"/>
    </xf>
    <xf numFmtId="0" fontId="28" fillId="2" borderId="0" xfId="3" applyFont="1" applyFill="1" applyAlignment="1">
      <alignment horizontal="center" vertical="distributed"/>
    </xf>
    <xf numFmtId="0" fontId="28" fillId="2" borderId="0" xfId="3" applyFont="1" applyFill="1" applyBorder="1" applyAlignment="1">
      <alignment horizontal="center" vertical="distributed"/>
    </xf>
    <xf numFmtId="0" fontId="29" fillId="2" borderId="0" xfId="3" applyFont="1" applyFill="1" applyAlignment="1">
      <alignment horizontal="center"/>
    </xf>
    <xf numFmtId="0" fontId="29" fillId="2" borderId="0" xfId="3" applyFont="1" applyFill="1" applyBorder="1" applyAlignment="1">
      <alignment horizontal="center"/>
    </xf>
    <xf numFmtId="0" fontId="30" fillId="2" borderId="0" xfId="3" applyFont="1" applyFill="1" applyAlignment="1">
      <alignment horizontal="center"/>
    </xf>
    <xf numFmtId="0" fontId="30" fillId="2" borderId="0" xfId="3" applyFont="1" applyFill="1" applyBorder="1" applyAlignment="1">
      <alignment horizontal="center"/>
    </xf>
    <xf numFmtId="0" fontId="31" fillId="2" borderId="0" xfId="3" applyFont="1" applyFill="1" applyAlignment="1">
      <alignment horizontal="center"/>
    </xf>
    <xf numFmtId="0" fontId="31" fillId="2" borderId="0" xfId="3" applyFont="1" applyFill="1" applyBorder="1" applyAlignment="1">
      <alignment horizontal="center"/>
    </xf>
    <xf numFmtId="0" fontId="33" fillId="5" borderId="0" xfId="2" applyFont="1" applyFill="1" applyAlignment="1">
      <alignment horizontal="left"/>
    </xf>
    <xf numFmtId="0" fontId="33" fillId="5" borderId="4" xfId="2" applyFont="1" applyFill="1" applyBorder="1" applyAlignment="1">
      <alignment horizontal="left"/>
    </xf>
    <xf numFmtId="0" fontId="1" fillId="6" borderId="7" xfId="2" applyNumberFormat="1" applyFont="1" applyFill="1" applyBorder="1" applyAlignment="1">
      <alignment horizontal="center"/>
    </xf>
    <xf numFmtId="0" fontId="1" fillId="6" borderId="8" xfId="2" applyNumberFormat="1" applyFont="1" applyFill="1" applyBorder="1" applyAlignment="1">
      <alignment horizontal="center"/>
    </xf>
    <xf numFmtId="0" fontId="22" fillId="0" borderId="10" xfId="5" applyNumberFormat="1" applyFont="1" applyFill="1" applyBorder="1" applyAlignment="1">
      <alignment horizontal="right" vertical="distributed"/>
    </xf>
    <xf numFmtId="0" fontId="22" fillId="0" borderId="6" xfId="5" applyNumberFormat="1" applyFont="1" applyFill="1" applyBorder="1" applyAlignment="1">
      <alignment horizontal="right" vertical="distributed"/>
    </xf>
    <xf numFmtId="0" fontId="34" fillId="0" borderId="1" xfId="2" applyFont="1" applyBorder="1" applyAlignment="1">
      <alignment horizontal="center" vertical="distributed"/>
    </xf>
    <xf numFmtId="0" fontId="18" fillId="0" borderId="0" xfId="2" applyNumberFormat="1" applyFont="1" applyFill="1" applyBorder="1" applyAlignment="1">
      <alignment horizontal="left" vertical="distributed"/>
    </xf>
    <xf numFmtId="0" fontId="2" fillId="0" borderId="0" xfId="2" applyNumberFormat="1" applyFont="1" applyFill="1" applyBorder="1" applyAlignment="1">
      <alignment horizontal="left" vertical="distributed"/>
    </xf>
    <xf numFmtId="0" fontId="34" fillId="0" borderId="0" xfId="2" applyNumberFormat="1" applyFont="1" applyFill="1" applyBorder="1" applyAlignment="1">
      <alignment horizontal="center"/>
    </xf>
    <xf numFmtId="0" fontId="34" fillId="0" borderId="11" xfId="2" applyNumberFormat="1" applyFont="1" applyFill="1" applyBorder="1" applyAlignment="1">
      <alignment horizontal="left" vertical="distributed"/>
    </xf>
    <xf numFmtId="0" fontId="34" fillId="0" borderId="3" xfId="2" applyNumberFormat="1" applyFont="1" applyFill="1" applyBorder="1" applyAlignment="1">
      <alignment horizontal="left" vertical="distributed"/>
    </xf>
    <xf numFmtId="0" fontId="1" fillId="6" borderId="5" xfId="2" applyNumberFormat="1" applyFont="1" applyFill="1" applyBorder="1" applyAlignment="1">
      <alignment horizontal="center"/>
    </xf>
    <xf numFmtId="0" fontId="18" fillId="0" borderId="0" xfId="2" applyNumberFormat="1" applyFont="1" applyFill="1" applyBorder="1" applyAlignment="1">
      <alignment horizontal="left"/>
    </xf>
    <xf numFmtId="0" fontId="34" fillId="0" borderId="0" xfId="2" applyNumberFormat="1" applyFont="1" applyBorder="1" applyAlignment="1">
      <alignment horizontal="left" vertical="distributed"/>
    </xf>
    <xf numFmtId="4" fontId="34" fillId="0" borderId="11" xfId="2" applyNumberFormat="1" applyFont="1" applyFill="1" applyBorder="1" applyAlignment="1">
      <alignment horizontal="left" vertical="distributed"/>
    </xf>
    <xf numFmtId="4" fontId="34" fillId="0" borderId="3" xfId="2" applyNumberFormat="1" applyFont="1" applyFill="1" applyBorder="1" applyAlignment="1">
      <alignment horizontal="left" vertical="distributed"/>
    </xf>
    <xf numFmtId="0" fontId="28" fillId="2" borderId="4" xfId="3" applyFont="1" applyFill="1" applyBorder="1" applyAlignment="1">
      <alignment horizontal="center" vertical="distributed"/>
    </xf>
    <xf numFmtId="0" fontId="31" fillId="2" borderId="0" xfId="0" applyFont="1" applyFill="1" applyBorder="1" applyAlignment="1">
      <alignment horizontal="center"/>
    </xf>
    <xf numFmtId="0" fontId="31" fillId="2" borderId="4" xfId="0" applyFont="1" applyFill="1" applyBorder="1" applyAlignment="1">
      <alignment horizontal="center"/>
    </xf>
    <xf numFmtId="0" fontId="31" fillId="2" borderId="0" xfId="0" applyFont="1" applyFill="1" applyAlignment="1">
      <alignment horizontal="center"/>
    </xf>
    <xf numFmtId="0" fontId="34" fillId="0" borderId="0" xfId="2" applyNumberFormat="1" applyFont="1" applyFill="1" applyBorder="1" applyAlignment="1">
      <alignment horizontal="left" vertical="distributed"/>
    </xf>
    <xf numFmtId="0" fontId="18" fillId="0" borderId="2" xfId="2" applyNumberFormat="1" applyFont="1" applyFill="1" applyBorder="1" applyAlignment="1">
      <alignment horizontal="left"/>
    </xf>
    <xf numFmtId="0" fontId="34" fillId="0" borderId="0" xfId="2" applyFont="1" applyAlignment="1">
      <alignment horizontal="left"/>
    </xf>
    <xf numFmtId="0" fontId="31" fillId="2" borderId="4" xfId="3" applyFont="1" applyFill="1" applyBorder="1" applyAlignment="1">
      <alignment horizontal="center"/>
    </xf>
    <xf numFmtId="0" fontId="47" fillId="2" borderId="0" xfId="0" applyFont="1" applyFill="1" applyBorder="1" applyAlignment="1">
      <alignment horizontal="center"/>
    </xf>
    <xf numFmtId="0" fontId="35" fillId="0" borderId="0" xfId="2" applyFont="1" applyAlignment="1">
      <alignment horizontal="left"/>
    </xf>
    <xf numFmtId="49" fontId="35" fillId="2" borderId="0" xfId="2" applyNumberFormat="1" applyFont="1" applyFill="1" applyAlignment="1">
      <alignment horizontal="left"/>
    </xf>
    <xf numFmtId="0" fontId="33" fillId="5" borderId="0" xfId="2" applyFont="1" applyFill="1" applyBorder="1" applyAlignment="1">
      <alignment horizontal="left"/>
    </xf>
  </cellXfs>
  <cellStyles count="8">
    <cellStyle name="Migliaia (0)_1_PAGA" xfId="1"/>
    <cellStyle name="Normale" xfId="0" builtinId="0"/>
    <cellStyle name="Normale 2" xfId="2"/>
    <cellStyle name="Normale_Banche" xfId="3"/>
    <cellStyle name="Normale_Banche 2" xfId="4"/>
    <cellStyle name="Normale_Piano_ammort" xfId="5"/>
    <cellStyle name="Normale_Vriclas" xfId="6"/>
    <cellStyle name="Valuta (0)_1_PAGA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000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FFFFFF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FFFFFF"/>
              </a:solidFill>
              <a:ln w="25400">
                <a:noFill/>
              </a:ln>
            </c:spPr>
          </c:dP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808080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479488"/>
        <c:axId val="146657664"/>
      </c:barChart>
      <c:catAx>
        <c:axId val="15847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665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657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58479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000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FFFFFF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FFFFFF"/>
              </a:solidFill>
              <a:ln w="25400">
                <a:noFill/>
              </a:ln>
            </c:spPr>
          </c:dP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808080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889536"/>
        <c:axId val="147895424"/>
      </c:barChart>
      <c:catAx>
        <c:axId val="14788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789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895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7889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000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FFFFFF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FFFFFF"/>
              </a:solidFill>
              <a:ln w="25400">
                <a:noFill/>
              </a:ln>
            </c:spPr>
          </c:dP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808080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914560"/>
        <c:axId val="148916096"/>
      </c:barChart>
      <c:catAx>
        <c:axId val="14891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891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916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8914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formule!A1"/><Relationship Id="rId2" Type="http://schemas.openxmlformats.org/officeDocument/2006/relationships/image" Target="../media/image1.gif"/><Relationship Id="rId1" Type="http://schemas.openxmlformats.org/officeDocument/2006/relationships/hyperlink" Target="#'prova svolta '!A1"/><Relationship Id="rId5" Type="http://schemas.openxmlformats.org/officeDocument/2006/relationships/image" Target="../media/image2.jpeg"/><Relationship Id="rId4" Type="http://schemas.openxmlformats.org/officeDocument/2006/relationships/hyperlink" Target="#'prova guidata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hyperlink" Target="#sommario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hyperlink" Target="#sommario!A1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hyperlink" Target="#sommario!A1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457200</xdr:colOff>
      <xdr:row>12</xdr:row>
      <xdr:rowOff>114300</xdr:rowOff>
    </xdr:from>
    <xdr:to>
      <xdr:col>5</xdr:col>
      <xdr:colOff>200025</xdr:colOff>
      <xdr:row>14</xdr:row>
      <xdr:rowOff>200025</xdr:rowOff>
    </xdr:to>
    <xdr:pic>
      <xdr:nvPicPr>
        <xdr:cNvPr id="2066305" name="Immagine 11" descr="avanti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3114675"/>
          <a:ext cx="476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400050</xdr:colOff>
      <xdr:row>12</xdr:row>
      <xdr:rowOff>66675</xdr:rowOff>
    </xdr:from>
    <xdr:to>
      <xdr:col>10</xdr:col>
      <xdr:colOff>257175</xdr:colOff>
      <xdr:row>14</xdr:row>
      <xdr:rowOff>152400</xdr:rowOff>
    </xdr:to>
    <xdr:pic>
      <xdr:nvPicPr>
        <xdr:cNvPr id="2066306" name="Immagine 11" descr="avanti.gif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306705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161925</xdr:colOff>
      <xdr:row>12</xdr:row>
      <xdr:rowOff>85725</xdr:rowOff>
    </xdr:from>
    <xdr:to>
      <xdr:col>13</xdr:col>
      <xdr:colOff>628650</xdr:colOff>
      <xdr:row>14</xdr:row>
      <xdr:rowOff>171450</xdr:rowOff>
    </xdr:to>
    <xdr:pic>
      <xdr:nvPicPr>
        <xdr:cNvPr id="2066307" name="Immagine 11" descr="avanti.gif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08610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121920</xdr:colOff>
      <xdr:row>3</xdr:row>
      <xdr:rowOff>0</xdr:rowOff>
    </xdr:from>
    <xdr:to>
      <xdr:col>16</xdr:col>
      <xdr:colOff>596264</xdr:colOff>
      <xdr:row>19</xdr:row>
      <xdr:rowOff>0</xdr:rowOff>
    </xdr:to>
    <xdr:sp macro="" textlink="">
      <xdr:nvSpPr>
        <xdr:cNvPr id="9" name="Angolo ripiegato 8"/>
        <xdr:cNvSpPr/>
      </xdr:nvSpPr>
      <xdr:spPr>
        <a:xfrm>
          <a:off x="552450" y="895350"/>
          <a:ext cx="8782050" cy="3381375"/>
        </a:xfrm>
        <a:prstGeom prst="foldedCorner">
          <a:avLst/>
        </a:prstGeom>
        <a:noFill/>
        <a:ln w="9525">
          <a:solidFill>
            <a:srgbClr val="00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0</xdr:colOff>
      <xdr:row>1</xdr:row>
      <xdr:rowOff>142875</xdr:rowOff>
    </xdr:from>
    <xdr:to>
      <xdr:col>8</xdr:col>
      <xdr:colOff>38100</xdr:colOff>
      <xdr:row>3</xdr:row>
      <xdr:rowOff>0</xdr:rowOff>
    </xdr:to>
    <xdr:sp macro="" textlink="">
      <xdr:nvSpPr>
        <xdr:cNvPr id="10" name="Ritaglia e arrotonda singolo angolo rettangolo 9"/>
        <xdr:cNvSpPr/>
      </xdr:nvSpPr>
      <xdr:spPr>
        <a:xfrm>
          <a:off x="561975" y="304800"/>
          <a:ext cx="2867025" cy="590550"/>
        </a:xfrm>
        <a:prstGeom prst="snipRoundRect">
          <a:avLst/>
        </a:prstGeom>
        <a:solidFill>
          <a:sysClr val="window" lastClr="FFFFFF"/>
        </a:solidFill>
        <a:ln w="127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 editAs="oneCell">
    <xdr:from>
      <xdr:col>3</xdr:col>
      <xdr:colOff>257175</xdr:colOff>
      <xdr:row>1</xdr:row>
      <xdr:rowOff>152400</xdr:rowOff>
    </xdr:from>
    <xdr:to>
      <xdr:col>7</xdr:col>
      <xdr:colOff>104775</xdr:colOff>
      <xdr:row>2</xdr:row>
      <xdr:rowOff>552450</xdr:rowOff>
    </xdr:to>
    <xdr:pic>
      <xdr:nvPicPr>
        <xdr:cNvPr id="2066310" name="Immagine 10" descr="Mondadori Education logo.jp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14325"/>
          <a:ext cx="24193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0</xdr:rowOff>
    </xdr:from>
    <xdr:to>
      <xdr:col>4</xdr:col>
      <xdr:colOff>1666875</xdr:colOff>
      <xdr:row>115</xdr:row>
      <xdr:rowOff>0</xdr:rowOff>
    </xdr:to>
    <xdr:graphicFrame macro="">
      <xdr:nvGraphicFramePr>
        <xdr:cNvPr id="5825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647700</xdr:colOff>
      <xdr:row>0</xdr:row>
      <xdr:rowOff>57150</xdr:rowOff>
    </xdr:from>
    <xdr:to>
      <xdr:col>7</xdr:col>
      <xdr:colOff>285750</xdr:colOff>
      <xdr:row>1</xdr:row>
      <xdr:rowOff>38100</xdr:rowOff>
    </xdr:to>
    <xdr:pic>
      <xdr:nvPicPr>
        <xdr:cNvPr id="582581" name="Immagine 4" descr="indietro.gif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5715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122</xdr:row>
      <xdr:rowOff>0</xdr:rowOff>
    </xdr:from>
    <xdr:to>
      <xdr:col>4</xdr:col>
      <xdr:colOff>1666875</xdr:colOff>
      <xdr:row>122</xdr:row>
      <xdr:rowOff>0</xdr:rowOff>
    </xdr:to>
    <xdr:graphicFrame macro="">
      <xdr:nvGraphicFramePr>
        <xdr:cNvPr id="11658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19050</xdr:colOff>
      <xdr:row>0</xdr:row>
      <xdr:rowOff>76200</xdr:rowOff>
    </xdr:from>
    <xdr:to>
      <xdr:col>7</xdr:col>
      <xdr:colOff>200025</xdr:colOff>
      <xdr:row>1</xdr:row>
      <xdr:rowOff>66675</xdr:rowOff>
    </xdr:to>
    <xdr:pic>
      <xdr:nvPicPr>
        <xdr:cNvPr id="1165822" name="Immagine 4" descr="indietro.gif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0" y="76200"/>
          <a:ext cx="3619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129</xdr:row>
      <xdr:rowOff>0</xdr:rowOff>
    </xdr:from>
    <xdr:to>
      <xdr:col>4</xdr:col>
      <xdr:colOff>1666875</xdr:colOff>
      <xdr:row>129</xdr:row>
      <xdr:rowOff>0</xdr:rowOff>
    </xdr:to>
    <xdr:graphicFrame macro="">
      <xdr:nvGraphicFramePr>
        <xdr:cNvPr id="25060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723900</xdr:colOff>
      <xdr:row>0</xdr:row>
      <xdr:rowOff>38100</xdr:rowOff>
    </xdr:from>
    <xdr:to>
      <xdr:col>7</xdr:col>
      <xdr:colOff>371475</xdr:colOff>
      <xdr:row>1</xdr:row>
      <xdr:rowOff>19050</xdr:rowOff>
    </xdr:to>
    <xdr:pic>
      <xdr:nvPicPr>
        <xdr:cNvPr id="2506085" name="Immagine 4" descr="indietro.gif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38100"/>
          <a:ext cx="3905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638175</xdr:colOff>
      <xdr:row>0</xdr:row>
      <xdr:rowOff>0</xdr:rowOff>
    </xdr:from>
    <xdr:to>
      <xdr:col>8</xdr:col>
      <xdr:colOff>0</xdr:colOff>
      <xdr:row>1</xdr:row>
      <xdr:rowOff>57150</xdr:rowOff>
    </xdr:to>
    <xdr:pic>
      <xdr:nvPicPr>
        <xdr:cNvPr id="2506086" name="Immagine 4" descr="indietro.gif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1175" y="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883920</xdr:colOff>
      <xdr:row>46</xdr:row>
      <xdr:rowOff>11430</xdr:rowOff>
    </xdr:from>
    <xdr:to>
      <xdr:col>4</xdr:col>
      <xdr:colOff>883921</xdr:colOff>
      <xdr:row>47</xdr:row>
      <xdr:rowOff>123988</xdr:rowOff>
    </xdr:to>
    <xdr:cxnSp macro="">
      <xdr:nvCxnSpPr>
        <xdr:cNvPr id="10" name="Connettore 2 9"/>
        <xdr:cNvCxnSpPr/>
      </xdr:nvCxnSpPr>
      <xdr:spPr>
        <a:xfrm>
          <a:off x="7021830" y="8241030"/>
          <a:ext cx="1" cy="280198"/>
        </a:xfrm>
        <a:prstGeom prst="straightConnector1">
          <a:avLst/>
        </a:prstGeom>
        <a:ln w="28575">
          <a:solidFill>
            <a:srgbClr val="0000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363855</xdr:colOff>
      <xdr:row>46</xdr:row>
      <xdr:rowOff>1905</xdr:rowOff>
    </xdr:from>
    <xdr:to>
      <xdr:col>6</xdr:col>
      <xdr:colOff>373380</xdr:colOff>
      <xdr:row>47</xdr:row>
      <xdr:rowOff>81915</xdr:rowOff>
    </xdr:to>
    <xdr:cxnSp macro="">
      <xdr:nvCxnSpPr>
        <xdr:cNvPr id="11" name="Connettore 2 10"/>
        <xdr:cNvCxnSpPr/>
      </xdr:nvCxnSpPr>
      <xdr:spPr>
        <a:xfrm>
          <a:off x="8854440" y="8225790"/>
          <a:ext cx="9525" cy="253365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ul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ULOD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ULO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lemond3\MODULOD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l4Costa\MODULO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lemond3\MODULO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ULOD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lemond3\MODULOD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"/>
      <sheetName val="Testo"/>
      <sheetName val="MenuTest"/>
      <sheetName val="Test"/>
      <sheetName val="DomandeTest"/>
      <sheetName val="RisultatoTest"/>
      <sheetName val="BIL"/>
      <sheetName val="SPfin"/>
      <sheetName val="CEvpva"/>
      <sheetName val="Quadro"/>
      <sheetName val="Patrim"/>
      <sheetName val="Econ"/>
      <sheetName val="Coord"/>
      <sheetName val="Calcol"/>
      <sheetName val="grafici"/>
      <sheetName val="Modulo2"/>
      <sheetName val="Modulo4"/>
      <sheetName val="Modulo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esto"/>
      <sheetName val="MenuTest"/>
      <sheetName val="Test"/>
      <sheetName val="RisultatoTest"/>
      <sheetName val="Domande Test"/>
      <sheetName val="Menu correlazioni"/>
      <sheetName val="Correlazioni"/>
      <sheetName val="RisposteCorrelazioni"/>
      <sheetName val="MenuPrimaNota"/>
      <sheetName val="PrimaNota"/>
      <sheetName val="PrimaNotaE"/>
      <sheetName val="ConfrontoPrimaNota"/>
      <sheetName val="ConfrontoPrimaNotaE"/>
      <sheetName val="RisultatiPrimaNota"/>
      <sheetName val="RisultatiPrimaNotaE"/>
      <sheetName val="VociPianoConti"/>
      <sheetName val="MenuAnalisi"/>
      <sheetName val="ElementiBox"/>
      <sheetName val="Analisi"/>
      <sheetName val="AnalisiE"/>
      <sheetName val="ConfrontoAnalisi"/>
      <sheetName val="ConfrontoAnalisiE"/>
      <sheetName val="LibroGiornaleConfronto"/>
      <sheetName val="LibroGiornaleConfrontoE"/>
      <sheetName val="OperazioniAnalisi"/>
      <sheetName val="OperazioniAnalisiE"/>
      <sheetName val="RisultatiAnalisi"/>
      <sheetName val="RisultatiAnalisiE"/>
      <sheetName val="Errore1"/>
      <sheetName val="Errore1E"/>
      <sheetName val="Errore2"/>
      <sheetName val="Errore2E"/>
      <sheetName val="Errore3"/>
      <sheetName val="Errore3E"/>
      <sheetName val="Modulo2"/>
      <sheetName val="Modulo3"/>
      <sheetName val="Modulo4"/>
      <sheetName val="Modulo5"/>
      <sheetName val="Modulo6"/>
      <sheetName val="Modulo7"/>
      <sheetName val="Modulo10"/>
      <sheetName val="Modulo11"/>
      <sheetName val="MenuScritture"/>
      <sheetName val="Scritture"/>
      <sheetName val="ScrittureE"/>
      <sheetName val="ConfrontoScritture"/>
      <sheetName val="ConfrontoScrittureE"/>
      <sheetName val="ConfrontoLibroGiornale"/>
      <sheetName val="ConfrontoLibroGiornaleE"/>
      <sheetName val="RisultatiScritture"/>
      <sheetName val="RisultatiScrittureE"/>
      <sheetName val="MODULOD1"/>
    </sheetNames>
    <definedNames>
      <definedName name="AssegnaConti1"/>
      <definedName name="AssegnaDescri1"/>
      <definedName name="FineScritture"/>
      <definedName name="RitornoScritture"/>
      <definedName name="Scritture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ertura"/>
      <sheetName val="Menu"/>
      <sheetName val="MenuTest"/>
      <sheetName val="Testo"/>
      <sheetName val="Domande Test"/>
      <sheetName val="Test"/>
      <sheetName val="RisultatoTest"/>
      <sheetName val="Menu correlazioni"/>
      <sheetName val="Correlazioni"/>
      <sheetName val="RisposteCorrelazioni"/>
      <sheetName val="Politica"/>
      <sheetName val="Consuntivo"/>
      <sheetName val="GestMAT"/>
      <sheetName val="GestGRAF"/>
      <sheetName val="ProbCons"/>
      <sheetName val="Gestionale"/>
      <sheetName val="MODULOE"/>
    </sheetNames>
    <definedNames>
      <definedName name="Fatturazione1"/>
      <definedName name="FineFatturazione"/>
      <definedName name="FineRegistro1"/>
      <definedName name="StampaFatturazione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esto"/>
      <sheetName val="MenuTest"/>
      <sheetName val="Test"/>
      <sheetName val="RisultatoTest"/>
      <sheetName val="Domande Test"/>
      <sheetName val="Menu correlazioni"/>
      <sheetName val="Correlazioni"/>
      <sheetName val="RisposteCorrelazioni"/>
      <sheetName val="MenuPrimaNota"/>
      <sheetName val="PrimaNota"/>
      <sheetName val="PrimaNotaE"/>
      <sheetName val="ConfrontoPrimaNota"/>
      <sheetName val="ConfrontoPrimaNotaE"/>
      <sheetName val="RisultatiPrimaNota"/>
      <sheetName val="RisultatiPrimaNotaE"/>
      <sheetName val="VociPianoConti"/>
      <sheetName val="MenuAnalisi"/>
      <sheetName val="ElementiBox"/>
      <sheetName val="Analisi"/>
      <sheetName val="AnalisiE"/>
      <sheetName val="ConfrontoAnalisi"/>
      <sheetName val="ConfrontoAnalisiE"/>
      <sheetName val="LibroGiornaleConfronto"/>
      <sheetName val="LibroGiornaleConfrontoE"/>
      <sheetName val="OperazioniAnalisi"/>
      <sheetName val="OperazioniAnalisiE"/>
      <sheetName val="RisultatiAnalisi"/>
      <sheetName val="RisultatiAnalisiE"/>
      <sheetName val="Errore1"/>
      <sheetName val="Errore1E"/>
      <sheetName val="Errore2"/>
      <sheetName val="Errore2E"/>
      <sheetName val="Errore3"/>
      <sheetName val="Errore3E"/>
      <sheetName val="Modulo2"/>
      <sheetName val="Modulo3"/>
      <sheetName val="Modulo4"/>
      <sheetName val="Modulo5"/>
      <sheetName val="Modulo6"/>
      <sheetName val="Modulo7"/>
      <sheetName val="Modulo10"/>
      <sheetName val="Modulo11"/>
      <sheetName val="MenuScritture"/>
      <sheetName val="Scritture"/>
      <sheetName val="ScrittureE"/>
      <sheetName val="ConfrontoScritture"/>
      <sheetName val="ConfrontoScrittureE"/>
      <sheetName val="ConfrontoLibroGiornale"/>
      <sheetName val="ConfrontoLibroGiornaleE"/>
      <sheetName val="RisultatiScritture"/>
      <sheetName val="RisultatiScrittureE"/>
      <sheetName val="MODULOD1"/>
    </sheetNames>
    <definedNames>
      <definedName name="AssegnaConti1"/>
      <definedName name="AssegnaDescri1"/>
      <definedName name="FineScritture"/>
      <definedName name="RitornoScritture"/>
      <definedName name="Scritture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ertura"/>
      <sheetName val="Menu"/>
      <sheetName val="MenuTest"/>
      <sheetName val="Testo"/>
      <sheetName val="Domande Test"/>
      <sheetName val="Test"/>
      <sheetName val="RisultatoTest"/>
      <sheetName val="Menu correlazioni"/>
      <sheetName val="Correlazioni"/>
      <sheetName val="RisposteCorrelazioni"/>
      <sheetName val="Politica"/>
      <sheetName val="Consuntivo"/>
      <sheetName val="GestMAT"/>
      <sheetName val="GestGRAF"/>
      <sheetName val="ProbCons"/>
      <sheetName val="Gestionale"/>
      <sheetName val="MenuFatturazione"/>
      <sheetName val="ArchiviE"/>
      <sheetName val="FatturazioneE"/>
      <sheetName val="OperazioniFatturazioneE"/>
      <sheetName val="SuggerimentiFatturazioneE"/>
      <sheetName val="RisultatiFatturazioneE"/>
      <sheetName val="MenuRegistro"/>
      <sheetName val="Registro1E"/>
      <sheetName val="Registro2E"/>
      <sheetName val="Registro1AE"/>
      <sheetName val="Registro2AE"/>
      <sheetName val="SuggerimentiRegistro2E"/>
      <sheetName val="SuggerimentiRegistro1E"/>
      <sheetName val="ConfrontoRegistro1E"/>
      <sheetName val="ConfrontoRegistro2E"/>
      <sheetName val="RisultatiRegistro1E"/>
      <sheetName val="RisultatiRegistro2E"/>
      <sheetName val="MenuLiquidazione"/>
      <sheetName val="LiquidazioneE"/>
      <sheetName val="SuggerimentiLiquidazioneE"/>
      <sheetName val="ConfrontoLiquidazioneE"/>
      <sheetName val="RisultatiLiquidazioneE"/>
      <sheetName val="Errore1"/>
      <sheetName val="Errore1E"/>
      <sheetName val="Errore2"/>
      <sheetName val="Errore2E"/>
      <sheetName val="Errore4"/>
      <sheetName val="Errore3"/>
      <sheetName val="Errore3E"/>
      <sheetName val="Errore4E"/>
      <sheetName val="Modulo2"/>
      <sheetName val="Modulo3"/>
      <sheetName val="Modulo4"/>
      <sheetName val="Modulo5"/>
      <sheetName val="Modulo6"/>
      <sheetName val="Modulo7"/>
      <sheetName val="Modulo10"/>
      <sheetName val="Modulo11"/>
      <sheetName val="MODULOE"/>
    </sheetNames>
    <definedNames>
      <definedName name="Fatturazione1"/>
      <definedName name="FineFatturazione"/>
      <definedName name="FineRegistro1"/>
      <definedName name="StampaFatturazion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esto"/>
      <sheetName val="MenuTest"/>
      <sheetName val="Test"/>
      <sheetName val="RisultatoTest"/>
      <sheetName val="Domande Test"/>
      <sheetName val="Menu correlazioni"/>
      <sheetName val="Correlazioni"/>
      <sheetName val="RisposteCorrelazioni"/>
      <sheetName val="MenuFatturazione"/>
      <sheetName val="Archivi"/>
      <sheetName val="ArchiviE"/>
      <sheetName val="Fatturazione"/>
      <sheetName val="FatturazioneE"/>
      <sheetName val="OperazioniFatturazione"/>
      <sheetName val="OperazioniFatturazioneE"/>
      <sheetName val="SuggerimentiFatturazione"/>
      <sheetName val="SuggerimentiFatturazioneE"/>
      <sheetName val="RisultatiFatturazione"/>
      <sheetName val="RisultatiFatturazioneE"/>
      <sheetName val="MenuRegistro"/>
      <sheetName val="Registro1"/>
      <sheetName val="Registro1E"/>
      <sheetName val="Registro2"/>
      <sheetName val="Registro2E"/>
      <sheetName val="Registro1A"/>
      <sheetName val="Registro1AE"/>
      <sheetName val="Registro2A"/>
      <sheetName val="Registro2AE"/>
      <sheetName val="SuggerimentiRegistro2"/>
      <sheetName val="SuggerimentiRegistro2E"/>
      <sheetName val="SuggerimentiRegistro1"/>
      <sheetName val="SuggerimentiRegistro1E"/>
      <sheetName val="ConfrontoRegistro1"/>
      <sheetName val="ConfrontoRegistro1E"/>
      <sheetName val="ConfrontoRegistro2"/>
      <sheetName val="ConfrontoRegistro2E"/>
      <sheetName val="RisultatiRegistro1"/>
      <sheetName val="RisultatiRegistro1E"/>
      <sheetName val="RisultatiRegistro2"/>
      <sheetName val="RisultatiRegistro2E"/>
      <sheetName val="MenuLiquidazione"/>
      <sheetName val="Liquidazione"/>
      <sheetName val="LiquidazioneE"/>
      <sheetName val="SuggerimentiLiquidazione"/>
      <sheetName val="SuggerimentiLiquidazioneE"/>
      <sheetName val="ConfrontoLiquidazione"/>
      <sheetName val="ConfrontoLiquidazioneE"/>
      <sheetName val="RisultatiLiquidazione"/>
      <sheetName val="RisultatiLiquidazioneE"/>
      <sheetName val="Errore1"/>
      <sheetName val="Errore1E"/>
      <sheetName val="Errore2"/>
      <sheetName val="Errore2E"/>
      <sheetName val="Errore4"/>
      <sheetName val="Errore3"/>
      <sheetName val="Errore3E"/>
      <sheetName val="Errore4E"/>
      <sheetName val="Modulo2"/>
      <sheetName val="Modulo3"/>
      <sheetName val="Modulo4"/>
      <sheetName val="Modulo5"/>
      <sheetName val="Modulo6"/>
      <sheetName val="Modulo7"/>
      <sheetName val="Modulo10"/>
      <sheetName val="Modulo11"/>
      <sheetName val="DemoFatturazione"/>
      <sheetName val="DemoReg1"/>
      <sheetName val="DemoReg2"/>
      <sheetName val="DemoLiquidazione"/>
      <sheetName val="Informazioni"/>
      <sheetName val="Valutazione"/>
      <sheetName val="MODULOE"/>
    </sheetNames>
    <definedNames>
      <definedName name="FineRegistro1A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esto"/>
      <sheetName val="MenuTest"/>
      <sheetName val="Test"/>
      <sheetName val="RisultatoTest"/>
      <sheetName val="Domande Test"/>
      <sheetName val="Menu correlazioni"/>
      <sheetName val="Correlazioni"/>
      <sheetName val="RisposteCorrelazioni"/>
      <sheetName val="MenuScontabile"/>
      <sheetName val="SituazioneA"/>
      <sheetName val="SituazioneAE"/>
      <sheetName val="SituazioneB"/>
      <sheetName val="SituazioneBE"/>
      <sheetName val="SituazioneC"/>
      <sheetName val="SituazioneCE"/>
      <sheetName val="SuggerimentiSc"/>
      <sheetName val="SuggerimentiScE"/>
      <sheetName val="ConfrontoSC"/>
      <sheetName val="ConfrontoSCE"/>
      <sheetName val="RisultatiSContabileA"/>
      <sheetName val="RisultatiSContabileAE"/>
      <sheetName val="RisultatiSContabileB"/>
      <sheetName val="RisultatiSContabileBE"/>
      <sheetName val="RisultatiSContabileC"/>
      <sheetName val="RisultatiSContabileCE"/>
      <sheetName val="MenuScritture2"/>
      <sheetName val="ElementiBox2"/>
      <sheetName val="Scritture2"/>
      <sheetName val="Scritture2E"/>
      <sheetName val="OperazioniScritture2"/>
      <sheetName val="OperazioniScritture2E"/>
      <sheetName val="SuggerimentiScritture2"/>
      <sheetName val="SuggerimentiScritture2E"/>
      <sheetName val="ConfrontoScritture"/>
      <sheetName val="ConfrontoScrittureE"/>
      <sheetName val="RisultatiScritture2E"/>
      <sheetName val="RisultatiScritture2"/>
      <sheetName val="MenuSituazioneC"/>
      <sheetName val="SituazioneCont"/>
      <sheetName val="RicostruzioneScE"/>
      <sheetName val="RicostruzioneSc"/>
      <sheetName val="RisultatiSituazioneC"/>
      <sheetName val="MenuContenutoI"/>
      <sheetName val="Contenuto1"/>
      <sheetName val="Contenuto2"/>
      <sheetName val="RisultatiContenuto1"/>
      <sheetName val="RisultatiContenuto2"/>
      <sheetName val="Errore1"/>
      <sheetName val="Errore1E"/>
      <sheetName val="Errore2"/>
      <sheetName val="Errore2E"/>
      <sheetName val="Errore4"/>
      <sheetName val="Errore3"/>
      <sheetName val="Modulo2"/>
      <sheetName val="Modulo3"/>
      <sheetName val="Modulo4"/>
      <sheetName val="Modulo5"/>
      <sheetName val="Modulo6"/>
      <sheetName val="Modulo7"/>
      <sheetName val="Modulo8"/>
      <sheetName val="Modulo10"/>
      <sheetName val="Modulo11"/>
      <sheetName val="MODULOD2"/>
    </sheetNames>
    <definedNames>
      <definedName name="MenuPianoConti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esto"/>
      <sheetName val="MenuTest"/>
      <sheetName val="Test"/>
      <sheetName val="RisultatoTest"/>
      <sheetName val="Domande Test"/>
      <sheetName val="Menu correlazioni"/>
      <sheetName val="Correlazioni"/>
      <sheetName val="RisposteCorrelazioni"/>
      <sheetName val="MenuScontabile"/>
      <sheetName val="SituazioneA"/>
      <sheetName val="SituazioneAE"/>
      <sheetName val="SituazioneB"/>
      <sheetName val="SituazioneBE"/>
      <sheetName val="SituazioneC"/>
      <sheetName val="SituazioneCE"/>
      <sheetName val="SuggerimentiSc"/>
      <sheetName val="SuggerimentiScE"/>
      <sheetName val="ConfrontoSC"/>
      <sheetName val="ConfrontoSCE"/>
      <sheetName val="RisultatiSContabileA"/>
      <sheetName val="RisultatiSContabileAE"/>
      <sheetName val="RisultatiSContabileB"/>
      <sheetName val="RisultatiSContabileBE"/>
      <sheetName val="RisultatiSContabileC"/>
      <sheetName val="RisultatiSContabileCE"/>
      <sheetName val="MenuScritture2"/>
      <sheetName val="ElementiBox2"/>
      <sheetName val="Scritture2"/>
      <sheetName val="Scritture2E"/>
      <sheetName val="OperazioniScritture2"/>
      <sheetName val="OperazioniScritture2E"/>
      <sheetName val="SuggerimentiScritture2"/>
      <sheetName val="SuggerimentiScritture2E"/>
      <sheetName val="ConfrontoScritture"/>
      <sheetName val="ConfrontoScrittureE"/>
      <sheetName val="RisultatiScritture2E"/>
      <sheetName val="RisultatiScritture2"/>
      <sheetName val="MenuSituazioneC"/>
      <sheetName val="SituazioneCont"/>
      <sheetName val="RicostruzioneScE"/>
      <sheetName val="RicostruzioneSc"/>
      <sheetName val="RisultatiSituazioneC"/>
      <sheetName val="MenuContenutoI"/>
      <sheetName val="Contenuto1"/>
      <sheetName val="Contenuto2"/>
      <sheetName val="RisultatiContenuto1"/>
      <sheetName val="RisultatiContenuto2"/>
      <sheetName val="Errore1"/>
      <sheetName val="Errore1E"/>
      <sheetName val="Errore2"/>
      <sheetName val="Errore2E"/>
      <sheetName val="Errore4"/>
      <sheetName val="Errore3"/>
      <sheetName val="Modulo2"/>
      <sheetName val="Modulo3"/>
      <sheetName val="Modulo4"/>
      <sheetName val="Modulo5"/>
      <sheetName val="Modulo6"/>
      <sheetName val="Modulo7"/>
      <sheetName val="Modulo8"/>
      <sheetName val="Modulo10"/>
      <sheetName val="Modulo11"/>
      <sheetName val="DemoScritture2"/>
      <sheetName val="DemoSituazioneC"/>
      <sheetName val="Informazioni"/>
      <sheetName val="Descriz"/>
      <sheetName val="PianoDeiConti"/>
      <sheetName val="MODULOD2"/>
    </sheetNames>
    <definedNames>
      <definedName name="MenuScritture"/>
      <definedName name="Modulo10.AssegnaConti1"/>
      <definedName name="Modulo10.AssegnaDescri1"/>
      <definedName name="Modulo10.FineScritture"/>
      <definedName name="Modulo10.RitornoScritture"/>
      <definedName name="Modulo10.Scritture1"/>
      <definedName name="Scrittur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/>
      <sheetData sheetId="27"/>
      <sheetData sheetId="28"/>
      <sheetData sheetId="29" refreshError="1"/>
      <sheetData sheetId="30"/>
      <sheetData sheetId="31" refreshError="1"/>
      <sheetData sheetId="32"/>
      <sheetData sheetId="33" refreshError="1"/>
      <sheetData sheetId="34"/>
      <sheetData sheetId="35" refreshError="1"/>
      <sheetData sheetId="36" refreshError="1"/>
      <sheetData sheetId="37"/>
      <sheetData sheetId="38"/>
      <sheetData sheetId="39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 refreshError="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2"/>
  <sheetViews>
    <sheetView showGridLines="0" tabSelected="1" workbookViewId="0">
      <selection activeCell="B5" sqref="B5"/>
    </sheetView>
  </sheetViews>
  <sheetFormatPr defaultRowHeight="12.75"/>
  <cols>
    <col min="1" max="1" width="3.7109375" style="1" customWidth="1"/>
    <col min="2" max="2" width="2.7109375" style="1" customWidth="1"/>
    <col min="3" max="3" width="2" style="1" customWidth="1"/>
    <col min="4" max="4" width="10.7109375" style="1" customWidth="1"/>
    <col min="5" max="6" width="11" style="1" customWidth="1"/>
    <col min="7" max="7" width="5.85546875" style="1" customWidth="1"/>
    <col min="8" max="8" width="9.140625" style="1"/>
    <col min="9" max="9" width="6.85546875" style="1" customWidth="1"/>
    <col min="10" max="12" width="9.140625" style="1"/>
    <col min="13" max="13" width="12" style="1" customWidth="1"/>
    <col min="14" max="14" width="11.85546875" style="1" customWidth="1"/>
    <col min="15" max="15" width="15.7109375" style="1" customWidth="1"/>
    <col min="16" max="16" width="5.28515625" style="1" customWidth="1"/>
    <col min="17" max="17" width="10.140625" style="1" customWidth="1"/>
    <col min="18" max="18" width="17.5703125" style="1" customWidth="1"/>
    <col min="19" max="19" width="4.28515625" style="1" customWidth="1"/>
    <col min="20" max="25" width="3.7109375" style="1" customWidth="1"/>
    <col min="26" max="16384" width="9.140625" style="1"/>
  </cols>
  <sheetData>
    <row r="1" spans="1:24" ht="12.9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95" customHeight="1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"/>
      <c r="V2" s="2"/>
      <c r="W2" s="2"/>
      <c r="X2" s="2"/>
    </row>
    <row r="3" spans="1:24" ht="45">
      <c r="A3" s="2"/>
      <c r="B3" s="2"/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"/>
      <c r="U3" s="2"/>
      <c r="V3" s="2"/>
      <c r="W3" s="2"/>
      <c r="X3" s="2"/>
    </row>
    <row r="4" spans="1:24" ht="14.25" customHeight="1">
      <c r="C4" s="6"/>
      <c r="D4" s="4"/>
      <c r="E4" s="6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6"/>
    </row>
    <row r="5" spans="1:24" ht="22.5" customHeight="1">
      <c r="C5" s="6"/>
      <c r="D5" s="175" t="s">
        <v>12</v>
      </c>
      <c r="E5" s="175"/>
      <c r="F5" s="172" t="s">
        <v>5</v>
      </c>
      <c r="G5" s="175" t="s">
        <v>6</v>
      </c>
      <c r="H5" s="175"/>
      <c r="I5" s="175" t="s">
        <v>2</v>
      </c>
      <c r="J5" s="175"/>
      <c r="K5" s="175"/>
      <c r="L5" s="175"/>
      <c r="M5" s="175" t="s">
        <v>3</v>
      </c>
      <c r="N5" s="175"/>
      <c r="O5" s="175"/>
      <c r="P5" s="175"/>
      <c r="Q5" s="175"/>
      <c r="R5" s="74"/>
      <c r="S5" s="4"/>
      <c r="T5" s="6"/>
    </row>
    <row r="6" spans="1:24" ht="19.5" customHeight="1">
      <c r="C6" s="6"/>
      <c r="D6" s="4"/>
      <c r="E6" s="65"/>
      <c r="F6" s="2"/>
      <c r="G6" s="2"/>
      <c r="H6" s="2"/>
      <c r="I6" s="2"/>
      <c r="J6" s="2"/>
      <c r="K6" s="2"/>
      <c r="L6" s="2"/>
      <c r="R6" s="69"/>
      <c r="S6" s="4"/>
      <c r="T6" s="6"/>
    </row>
    <row r="7" spans="1:24" ht="22.5" customHeight="1">
      <c r="C7" s="6"/>
      <c r="D7" s="176" t="s">
        <v>72</v>
      </c>
      <c r="E7" s="176"/>
      <c r="F7" s="169" t="s">
        <v>28</v>
      </c>
      <c r="G7" s="176">
        <v>6</v>
      </c>
      <c r="H7" s="176"/>
      <c r="I7" s="177" t="s">
        <v>4</v>
      </c>
      <c r="J7" s="177"/>
      <c r="K7" s="177"/>
      <c r="L7" s="177"/>
      <c r="M7" s="177" t="s">
        <v>31</v>
      </c>
      <c r="N7" s="177"/>
      <c r="O7" s="177"/>
      <c r="P7" s="177"/>
      <c r="Q7" s="177"/>
      <c r="R7" s="66"/>
      <c r="S7" s="4"/>
      <c r="T7" s="6"/>
    </row>
    <row r="8" spans="1:24" ht="20.25" customHeight="1">
      <c r="C8" s="6"/>
      <c r="D8" s="176">
        <v>3</v>
      </c>
      <c r="E8" s="176"/>
      <c r="F8" s="170"/>
      <c r="G8" s="170"/>
      <c r="H8" s="170"/>
      <c r="I8" s="170"/>
      <c r="J8" s="170"/>
      <c r="K8" s="170"/>
      <c r="L8" s="170"/>
      <c r="M8" s="177" t="s">
        <v>30</v>
      </c>
      <c r="N8" s="177"/>
      <c r="O8" s="177"/>
      <c r="P8" s="177"/>
      <c r="Q8" s="177"/>
      <c r="R8" s="4"/>
      <c r="S8" s="4"/>
      <c r="T8" s="6"/>
    </row>
    <row r="9" spans="1:24" ht="14.25" customHeight="1">
      <c r="C9" s="6"/>
      <c r="D9" s="170"/>
      <c r="E9" s="171"/>
      <c r="F9" s="170"/>
      <c r="G9" s="170"/>
      <c r="H9" s="170"/>
      <c r="I9" s="170"/>
      <c r="J9" s="170"/>
      <c r="K9" s="170"/>
      <c r="L9" s="170"/>
      <c r="M9" s="4"/>
      <c r="N9" s="4"/>
      <c r="O9" s="4"/>
      <c r="P9" s="4"/>
      <c r="Q9" s="4"/>
      <c r="R9" s="4"/>
      <c r="S9" s="4"/>
      <c r="T9" s="6"/>
    </row>
    <row r="10" spans="1:24" ht="18.75">
      <c r="C10" s="6"/>
      <c r="D10" s="4"/>
      <c r="E10" s="67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6"/>
    </row>
    <row r="11" spans="1:24" ht="9" customHeight="1"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6"/>
    </row>
    <row r="12" spans="1:24" ht="24.75">
      <c r="C12" s="6"/>
      <c r="D12" s="68"/>
      <c r="E12" s="173" t="s">
        <v>7</v>
      </c>
      <c r="F12" s="173"/>
      <c r="G12" s="173"/>
      <c r="H12" s="173"/>
      <c r="I12" s="174"/>
      <c r="J12" s="176" t="s">
        <v>8</v>
      </c>
      <c r="K12" s="176"/>
      <c r="L12" s="173"/>
      <c r="M12" s="173" t="s">
        <v>9</v>
      </c>
      <c r="N12" s="173"/>
      <c r="O12" s="173"/>
      <c r="P12" s="173"/>
      <c r="Q12" s="69"/>
      <c r="R12" s="69"/>
      <c r="S12" s="4"/>
      <c r="T12" s="6"/>
    </row>
    <row r="13" spans="1:24"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6"/>
    </row>
    <row r="14" spans="1:24"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6"/>
    </row>
    <row r="15" spans="1:24" ht="20.25">
      <c r="C15" s="6"/>
      <c r="D15" s="4"/>
      <c r="E15" s="4"/>
      <c r="F15" s="4"/>
      <c r="G15" s="70"/>
      <c r="H15" s="4"/>
      <c r="I15" s="71"/>
      <c r="J15" s="4"/>
      <c r="K15" s="4"/>
      <c r="L15" s="4"/>
      <c r="M15" s="4"/>
      <c r="N15" s="4"/>
      <c r="O15" s="71"/>
      <c r="P15" s="4"/>
      <c r="Q15" s="4"/>
      <c r="R15" s="4"/>
      <c r="S15" s="4"/>
      <c r="T15" s="6"/>
    </row>
    <row r="16" spans="1:24">
      <c r="C16" s="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6"/>
    </row>
    <row r="17" spans="3:20" ht="16.5" customHeight="1">
      <c r="C17" s="6"/>
      <c r="D17" s="4"/>
      <c r="E17" s="6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6"/>
    </row>
    <row r="18" spans="3:20" ht="8.25" customHeight="1"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6"/>
    </row>
    <row r="19" spans="3:20" ht="23.25">
      <c r="C19" s="6"/>
      <c r="D19" s="4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/>
      <c r="P19" s="4"/>
      <c r="Q19" s="4"/>
      <c r="R19" s="4"/>
      <c r="S19" s="4"/>
      <c r="T19" s="6"/>
    </row>
    <row r="20" spans="3:20" ht="14.25" customHeight="1"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6"/>
    </row>
    <row r="21" spans="3:20" ht="15" customHeigh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3:20" ht="15.75" customHeight="1"/>
  </sheetData>
  <mergeCells count="11">
    <mergeCell ref="G5:H5"/>
    <mergeCell ref="G7:H7"/>
    <mergeCell ref="D7:E7"/>
    <mergeCell ref="D8:E8"/>
    <mergeCell ref="D5:E5"/>
    <mergeCell ref="M5:Q5"/>
    <mergeCell ref="M7:Q7"/>
    <mergeCell ref="J12:K12"/>
    <mergeCell ref="I7:L7"/>
    <mergeCell ref="I5:L5"/>
    <mergeCell ref="M8:Q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63"/>
  <sheetViews>
    <sheetView zoomScaleNormal="100" workbookViewId="0">
      <selection sqref="A1:H1"/>
    </sheetView>
  </sheetViews>
  <sheetFormatPr defaultRowHeight="12.75"/>
  <cols>
    <col min="1" max="1" width="19.28515625" style="1" customWidth="1"/>
    <col min="2" max="2" width="21.85546875" style="1" customWidth="1"/>
    <col min="3" max="3" width="24.85546875" style="1" customWidth="1"/>
    <col min="4" max="4" width="23.140625" style="1" customWidth="1"/>
    <col min="5" max="5" width="28.140625" style="1" customWidth="1"/>
    <col min="6" max="6" width="6.28515625" style="1" customWidth="1"/>
    <col min="7" max="7" width="11.140625" style="1" customWidth="1"/>
    <col min="8" max="8" width="6.28515625" style="1" customWidth="1"/>
    <col min="9" max="9" width="7.42578125" style="1" customWidth="1"/>
    <col min="10" max="10" width="7" style="1" customWidth="1"/>
    <col min="11" max="11" width="6.85546875" style="1" customWidth="1"/>
    <col min="12" max="12" width="8.42578125" style="1" customWidth="1"/>
    <col min="13" max="13" width="7.140625" style="1" customWidth="1"/>
    <col min="14" max="16384" width="9.140625" style="1"/>
  </cols>
  <sheetData>
    <row r="1" spans="1:28" ht="32.1" customHeight="1">
      <c r="A1" s="178" t="s">
        <v>7</v>
      </c>
      <c r="B1" s="178"/>
      <c r="C1" s="178"/>
      <c r="D1" s="178"/>
      <c r="E1" s="178"/>
      <c r="F1" s="178"/>
      <c r="G1" s="178"/>
      <c r="H1" s="179"/>
      <c r="I1" s="21"/>
      <c r="J1" s="16"/>
      <c r="K1" s="16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>
      <c r="A2" s="76"/>
      <c r="B2" s="76"/>
      <c r="C2" s="76"/>
      <c r="D2" s="77"/>
      <c r="E2" s="78"/>
      <c r="F2" s="78"/>
      <c r="G2" s="78"/>
      <c r="H2" s="78"/>
      <c r="I2" s="22"/>
      <c r="J2" s="17"/>
      <c r="K2" s="1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18">
      <c r="A3" s="180" t="s">
        <v>32</v>
      </c>
      <c r="B3" s="180"/>
      <c r="C3" s="180"/>
      <c r="D3" s="180"/>
      <c r="E3" s="180"/>
      <c r="F3" s="180"/>
      <c r="G3" s="180"/>
      <c r="H3" s="181"/>
      <c r="I3" s="23"/>
      <c r="J3" s="18"/>
      <c r="K3" s="1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8" ht="18">
      <c r="A4" s="182" t="s">
        <v>33</v>
      </c>
      <c r="B4" s="182"/>
      <c r="C4" s="182"/>
      <c r="D4" s="182"/>
      <c r="E4" s="182"/>
      <c r="F4" s="182"/>
      <c r="G4" s="182"/>
      <c r="H4" s="183"/>
      <c r="I4" s="24"/>
      <c r="J4" s="19"/>
      <c r="K4" s="19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ht="18">
      <c r="A5" s="79"/>
      <c r="B5" s="79"/>
      <c r="C5" s="79"/>
      <c r="D5" s="79"/>
      <c r="E5" s="79"/>
      <c r="F5" s="79"/>
      <c r="G5" s="79"/>
      <c r="H5" s="79"/>
      <c r="I5" s="24"/>
      <c r="J5" s="19"/>
      <c r="K5" s="19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ht="15.75">
      <c r="A6" s="184" t="s">
        <v>11</v>
      </c>
      <c r="B6" s="184"/>
      <c r="C6" s="184"/>
      <c r="D6" s="184"/>
      <c r="E6" s="184"/>
      <c r="F6" s="184"/>
      <c r="G6" s="184"/>
      <c r="H6" s="185"/>
      <c r="I6" s="25"/>
      <c r="J6" s="20"/>
      <c r="K6" s="20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12.75" customHeight="1">
      <c r="A7" s="80"/>
      <c r="B7" s="80"/>
      <c r="C7" s="80"/>
      <c r="D7" s="80"/>
      <c r="E7" s="80"/>
      <c r="F7" s="80"/>
      <c r="G7" s="80"/>
      <c r="H7" s="80"/>
      <c r="I7" s="22"/>
      <c r="J7" s="17"/>
      <c r="K7" s="1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8" ht="12.75" customHeight="1">
      <c r="A8" s="38" t="s">
        <v>10</v>
      </c>
      <c r="B8" s="7"/>
      <c r="C8" s="7"/>
      <c r="D8" s="7"/>
      <c r="E8" s="7"/>
      <c r="F8" s="7"/>
      <c r="G8" s="7"/>
      <c r="H8" s="7"/>
      <c r="I8" s="26"/>
      <c r="J8" s="11"/>
      <c r="K8" s="11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8" ht="12.75" customHeight="1">
      <c r="A9" s="109" t="s">
        <v>34</v>
      </c>
      <c r="B9" s="11"/>
      <c r="C9" s="100"/>
      <c r="D9" s="75"/>
      <c r="E9" s="11"/>
      <c r="F9" s="11"/>
      <c r="G9" s="11"/>
      <c r="H9" s="11"/>
      <c r="I9" s="26"/>
      <c r="J9" s="11"/>
      <c r="K9" s="11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8" ht="12.75" customHeight="1">
      <c r="A10" s="111" t="s">
        <v>35</v>
      </c>
      <c r="B10" s="108"/>
      <c r="D10" s="115">
        <v>1250000</v>
      </c>
      <c r="E10" s="101"/>
      <c r="F10" s="101"/>
      <c r="G10" s="101"/>
      <c r="H10" s="101"/>
      <c r="I10" s="26"/>
      <c r="J10" s="11"/>
      <c r="K10" s="11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12.75" customHeight="1">
      <c r="A11" s="109" t="s">
        <v>36</v>
      </c>
      <c r="B11" s="11"/>
      <c r="D11" s="100"/>
      <c r="E11" s="104"/>
      <c r="F11" s="104"/>
      <c r="G11" s="104"/>
      <c r="H11" s="101"/>
      <c r="I11" s="26"/>
      <c r="J11" s="11"/>
      <c r="K11" s="11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12.75" customHeight="1">
      <c r="A12" s="111" t="s">
        <v>37</v>
      </c>
      <c r="B12" s="108"/>
      <c r="D12" s="115">
        <v>1925000</v>
      </c>
      <c r="E12" s="104"/>
      <c r="F12" s="104"/>
      <c r="G12" s="104"/>
      <c r="H12" s="101"/>
      <c r="I12" s="26"/>
      <c r="J12" s="11"/>
      <c r="K12" s="11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2.75" customHeight="1">
      <c r="A13" s="102"/>
      <c r="B13" s="110" t="s">
        <v>38</v>
      </c>
      <c r="C13" s="40" t="s">
        <v>39</v>
      </c>
      <c r="D13" s="115">
        <v>175000</v>
      </c>
      <c r="E13" s="102"/>
      <c r="F13" s="103"/>
      <c r="G13" s="40"/>
      <c r="H13" s="101"/>
      <c r="I13" s="26"/>
      <c r="J13" s="11"/>
      <c r="K13" s="11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12.75" customHeight="1">
      <c r="A14" s="113" t="s">
        <v>40</v>
      </c>
      <c r="B14" s="40"/>
      <c r="C14" s="40"/>
      <c r="D14" s="104"/>
      <c r="E14" s="105"/>
      <c r="F14" s="104"/>
      <c r="G14" s="40"/>
      <c r="H14" s="101"/>
      <c r="I14" s="26"/>
      <c r="J14" s="11"/>
      <c r="K14" s="11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>
      <c r="A15" s="103" t="s">
        <v>41</v>
      </c>
      <c r="B15" s="110" t="s">
        <v>42</v>
      </c>
      <c r="C15" s="114">
        <v>73</v>
      </c>
      <c r="D15" s="103"/>
      <c r="E15" s="106"/>
      <c r="F15" s="106"/>
      <c r="G15" s="40"/>
      <c r="H15" s="40"/>
      <c r="I15" s="32"/>
      <c r="J15" s="3"/>
      <c r="K15" s="3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>
      <c r="A16" s="106"/>
      <c r="B16" s="106"/>
      <c r="C16" s="106"/>
      <c r="D16" s="107"/>
      <c r="E16" s="106"/>
      <c r="F16" s="106"/>
      <c r="G16" s="40"/>
      <c r="H16" s="40"/>
      <c r="I16" s="32"/>
      <c r="J16" s="3"/>
      <c r="K16" s="3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>
      <c r="A17" s="38" t="s">
        <v>0</v>
      </c>
      <c r="B17" s="7"/>
      <c r="C17" s="7"/>
      <c r="D17" s="7"/>
      <c r="E17" s="7"/>
      <c r="F17" s="7"/>
      <c r="G17" s="7"/>
      <c r="H17" s="7"/>
      <c r="I17" s="26"/>
      <c r="J17" s="11"/>
      <c r="K17" s="11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>
      <c r="A18" s="15"/>
      <c r="B18" s="12"/>
      <c r="C18" s="12"/>
      <c r="D18" s="12"/>
      <c r="E18" s="12"/>
      <c r="F18" s="12"/>
      <c r="G18" s="12"/>
      <c r="H18" s="12"/>
      <c r="I18" s="32"/>
      <c r="J18" s="3"/>
      <c r="K18" s="3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>
      <c r="A19" s="186" t="s">
        <v>43</v>
      </c>
      <c r="B19" s="186"/>
      <c r="C19" s="186"/>
      <c r="D19" s="186"/>
      <c r="E19" s="186"/>
      <c r="F19" s="186"/>
      <c r="G19" s="186"/>
      <c r="H19" s="187"/>
      <c r="I19" s="32"/>
      <c r="J19" s="3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13.15" customHeight="1">
      <c r="A20" s="193" t="s">
        <v>44</v>
      </c>
      <c r="B20" s="193"/>
      <c r="C20" s="193"/>
      <c r="D20" s="120"/>
      <c r="E20" s="43"/>
      <c r="F20" s="99"/>
      <c r="G20" s="40"/>
      <c r="H20" s="118"/>
      <c r="I20" s="12"/>
      <c r="J20" s="3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13.15" customHeight="1">
      <c r="A21" s="194" t="s">
        <v>45</v>
      </c>
      <c r="B21" s="194"/>
      <c r="C21" s="116">
        <f>D12</f>
        <v>1925000</v>
      </c>
      <c r="D21" s="120"/>
      <c r="E21" s="43"/>
      <c r="F21" s="99"/>
      <c r="G21" s="40"/>
      <c r="H21" s="118"/>
      <c r="I21" s="12"/>
      <c r="J21" s="3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4.1" customHeight="1">
      <c r="A22" s="124" t="s">
        <v>46</v>
      </c>
      <c r="B22" s="121"/>
      <c r="C22" s="125">
        <f>D13</f>
        <v>175000</v>
      </c>
      <c r="D22" s="46"/>
      <c r="E22" s="40"/>
      <c r="F22" s="45"/>
      <c r="G22" s="40"/>
      <c r="H22" s="118"/>
      <c r="I22" s="12"/>
      <c r="J22" s="3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4.1" customHeight="1" thickBot="1">
      <c r="C23" s="130">
        <f>C21-C22</f>
        <v>1750000</v>
      </c>
      <c r="D23" s="195" t="s">
        <v>47</v>
      </c>
      <c r="E23" s="195"/>
      <c r="F23" s="132" t="s">
        <v>59</v>
      </c>
      <c r="G23" s="40"/>
      <c r="H23" s="118"/>
      <c r="I23" s="12"/>
      <c r="J23" s="3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14.1" customHeight="1" thickTop="1">
      <c r="A24" s="102" t="s">
        <v>48</v>
      </c>
      <c r="B24" s="40"/>
      <c r="C24" s="122"/>
      <c r="D24" s="112"/>
      <c r="E24" s="40"/>
      <c r="F24" s="45"/>
      <c r="G24" s="40"/>
      <c r="H24" s="118"/>
      <c r="I24" s="12"/>
      <c r="J24" s="3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>
      <c r="A25" s="198" t="s">
        <v>49</v>
      </c>
      <c r="B25" s="198"/>
      <c r="C25" s="188" t="s">
        <v>1</v>
      </c>
      <c r="D25" s="189"/>
      <c r="E25" s="44"/>
      <c r="F25" s="42"/>
      <c r="G25" s="40"/>
      <c r="H25" s="118"/>
      <c r="I25" s="12"/>
      <c r="J25" s="3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>
      <c r="A26" s="190" t="s">
        <v>50</v>
      </c>
      <c r="B26" s="128">
        <v>365</v>
      </c>
      <c r="C26" s="127">
        <f>B26</f>
        <v>365</v>
      </c>
      <c r="D26" s="196">
        <f>C26/C27</f>
        <v>5</v>
      </c>
      <c r="E26" s="50" t="s">
        <v>52</v>
      </c>
      <c r="G26" s="40"/>
      <c r="H26" s="118"/>
      <c r="I26" s="12"/>
      <c r="J26" s="3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28">
      <c r="A27" s="191"/>
      <c r="B27" s="129" t="s">
        <v>51</v>
      </c>
      <c r="C27" s="126">
        <f>C15</f>
        <v>73</v>
      </c>
      <c r="D27" s="197"/>
      <c r="E27" s="50" t="s">
        <v>53</v>
      </c>
      <c r="F27" s="51" t="s">
        <v>57</v>
      </c>
      <c r="G27" s="40"/>
      <c r="H27" s="118"/>
      <c r="I27" s="12"/>
      <c r="J27" s="3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:28">
      <c r="A28" s="199" t="s">
        <v>54</v>
      </c>
      <c r="B28" s="199"/>
      <c r="C28" s="40"/>
      <c r="D28" s="40"/>
      <c r="E28" s="47"/>
      <c r="F28" s="40"/>
      <c r="G28" s="40"/>
      <c r="H28" s="118"/>
      <c r="I28" s="12"/>
      <c r="J28" s="3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1:28">
      <c r="A29" s="198" t="s">
        <v>49</v>
      </c>
      <c r="B29" s="198"/>
      <c r="C29" s="188" t="s">
        <v>1</v>
      </c>
      <c r="D29" s="189"/>
      <c r="E29" s="44"/>
      <c r="F29" s="48"/>
      <c r="G29" s="48"/>
      <c r="H29" s="119"/>
      <c r="I29" s="12"/>
      <c r="J29" s="3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15.75">
      <c r="A30" s="190" t="s">
        <v>55</v>
      </c>
      <c r="B30" s="128" t="s">
        <v>56</v>
      </c>
      <c r="C30" s="131">
        <f>C23</f>
        <v>1750000</v>
      </c>
      <c r="D30" s="201">
        <f>C30/C31</f>
        <v>350000</v>
      </c>
      <c r="E30" s="192" t="s">
        <v>29</v>
      </c>
      <c r="F30" s="48"/>
      <c r="G30" s="48"/>
      <c r="H30" s="119"/>
      <c r="I30" s="12"/>
      <c r="J30" s="3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14.25">
      <c r="A31" s="191"/>
      <c r="B31" s="129" t="s">
        <v>57</v>
      </c>
      <c r="C31" s="126">
        <f>D26</f>
        <v>5</v>
      </c>
      <c r="D31" s="202"/>
      <c r="E31" s="192"/>
      <c r="F31" s="99" t="s">
        <v>58</v>
      </c>
      <c r="G31" s="40"/>
      <c r="H31" s="118"/>
      <c r="I31" s="12"/>
      <c r="J31" s="3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>
      <c r="A32" s="40"/>
      <c r="B32" s="40"/>
      <c r="C32" s="47"/>
      <c r="D32" s="40"/>
      <c r="E32" s="40"/>
      <c r="F32" s="47"/>
      <c r="G32" s="40"/>
      <c r="H32" s="118"/>
      <c r="I32" s="12"/>
      <c r="J32" s="3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>
      <c r="A33" s="186" t="s">
        <v>60</v>
      </c>
      <c r="B33" s="186"/>
      <c r="C33" s="186"/>
      <c r="D33" s="186"/>
      <c r="E33" s="186"/>
      <c r="F33" s="186"/>
      <c r="G33" s="186"/>
      <c r="H33" s="187"/>
      <c r="I33" s="12"/>
      <c r="J33" s="3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>
      <c r="A34" s="40" t="s">
        <v>63</v>
      </c>
      <c r="B34" s="46"/>
      <c r="C34" s="13">
        <f>D10</f>
        <v>1250000</v>
      </c>
      <c r="D34" s="46"/>
      <c r="E34" s="46"/>
      <c r="F34" s="47"/>
      <c r="G34" s="40"/>
      <c r="H34" s="118"/>
      <c r="I34" s="12"/>
      <c r="J34" s="3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>
      <c r="A35" s="40" t="s">
        <v>64</v>
      </c>
      <c r="B35" s="46"/>
      <c r="C35" s="49">
        <f>D30</f>
        <v>350000</v>
      </c>
      <c r="D35" s="46"/>
      <c r="E35" s="46"/>
      <c r="F35" s="47"/>
      <c r="G35" s="40"/>
      <c r="H35" s="118"/>
      <c r="I35" s="12"/>
      <c r="J35" s="3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ht="13.5" thickBot="1">
      <c r="A36" s="40"/>
      <c r="B36" s="46"/>
      <c r="C36" s="130">
        <f>C34+C35</f>
        <v>1600000</v>
      </c>
      <c r="D36" s="195" t="s">
        <v>61</v>
      </c>
      <c r="E36" s="195"/>
      <c r="F36" s="47"/>
      <c r="G36" s="40"/>
      <c r="H36" s="118"/>
      <c r="I36" s="12"/>
      <c r="J36" s="3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ht="13.5" thickTop="1">
      <c r="A37" s="40"/>
      <c r="B37" s="46"/>
      <c r="C37" s="13"/>
      <c r="D37" s="46"/>
      <c r="E37" s="46"/>
      <c r="F37" s="47"/>
      <c r="G37" s="40"/>
      <c r="H37" s="118"/>
      <c r="I37" s="12"/>
      <c r="J37" s="3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>
      <c r="A38" s="39" t="s">
        <v>1</v>
      </c>
      <c r="B38" s="8"/>
      <c r="C38" s="8"/>
      <c r="D38" s="8"/>
      <c r="E38" s="8"/>
      <c r="F38" s="9"/>
      <c r="G38" s="10"/>
      <c r="H38" s="10"/>
      <c r="I38" s="33"/>
      <c r="J38" s="3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>
      <c r="A39" s="51" t="s">
        <v>62</v>
      </c>
      <c r="E39" s="42"/>
      <c r="F39" s="42"/>
      <c r="G39" s="43"/>
      <c r="H39" s="137"/>
      <c r="I39" s="117"/>
      <c r="J39" s="3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5" customHeight="1">
      <c r="A40" s="200" t="str">
        <f>A34</f>
        <v>fabbisogno per capitali fissi</v>
      </c>
      <c r="B40" s="200"/>
      <c r="C40" s="41" t="s">
        <v>65</v>
      </c>
      <c r="D40" s="123">
        <f>C34</f>
        <v>1250000</v>
      </c>
      <c r="E40" s="135"/>
      <c r="F40" s="41"/>
      <c r="G40" s="136"/>
      <c r="H40" s="138"/>
      <c r="I40" s="133"/>
      <c r="J40" s="3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4.45" customHeight="1">
      <c r="A41" s="200" t="str">
        <f>A35</f>
        <v>fabbisogno per capitali circolanti</v>
      </c>
      <c r="B41" s="200"/>
      <c r="C41" s="41" t="s">
        <v>65</v>
      </c>
      <c r="D41" s="123">
        <f>C35</f>
        <v>350000</v>
      </c>
      <c r="E41" s="135" t="s">
        <v>67</v>
      </c>
      <c r="F41" s="41" t="s">
        <v>66</v>
      </c>
      <c r="G41" s="99">
        <f>D26</f>
        <v>5</v>
      </c>
      <c r="H41" s="139"/>
      <c r="I41" s="134"/>
      <c r="J41" s="3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ht="14.25" customHeight="1">
      <c r="A42" s="52" t="str">
        <f>D36</f>
        <v>fabbisogno finanziario complessivo</v>
      </c>
      <c r="B42" s="52"/>
      <c r="C42" s="41" t="s">
        <v>65</v>
      </c>
      <c r="D42" s="29">
        <f>C36</f>
        <v>1600000</v>
      </c>
      <c r="E42" s="135"/>
      <c r="F42" s="135"/>
      <c r="G42" s="135"/>
      <c r="H42" s="140"/>
      <c r="I42" s="134"/>
      <c r="J42" s="3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>
      <c r="A43" s="53"/>
      <c r="B43" s="53"/>
      <c r="C43" s="53"/>
      <c r="D43" s="53"/>
      <c r="E43" s="53"/>
      <c r="F43" s="53"/>
      <c r="G43" s="54"/>
      <c r="H43" s="55"/>
      <c r="I43" s="28"/>
      <c r="J43" s="3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 spans="1:28">
      <c r="A44" s="14"/>
      <c r="E44" s="27"/>
      <c r="F44" s="27"/>
      <c r="G44" s="28"/>
      <c r="H44" s="28"/>
      <c r="I44" s="28"/>
      <c r="J44" s="3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</row>
    <row r="45" spans="1:28">
      <c r="A45" s="27"/>
      <c r="B45" s="27"/>
      <c r="C45" s="27"/>
      <c r="D45" s="27"/>
      <c r="E45" s="27"/>
      <c r="F45" s="27"/>
      <c r="G45" s="27"/>
      <c r="H45" s="27"/>
      <c r="I45" s="27"/>
      <c r="J45" s="3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28">
      <c r="A46" s="27"/>
      <c r="B46" s="27"/>
      <c r="C46" s="27"/>
      <c r="D46" s="27"/>
      <c r="E46" s="27"/>
      <c r="F46" s="27"/>
      <c r="G46" s="28"/>
      <c r="H46" s="28"/>
      <c r="I46" s="28"/>
      <c r="J46" s="3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28">
      <c r="A47" s="27"/>
      <c r="B47" s="27"/>
      <c r="C47" s="27"/>
      <c r="D47" s="27"/>
      <c r="E47" s="27"/>
      <c r="F47" s="27"/>
      <c r="G47" s="28"/>
      <c r="H47" s="28"/>
      <c r="I47" s="28"/>
      <c r="J47" s="3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pans="1:28">
      <c r="A48" s="27"/>
      <c r="B48" s="27"/>
      <c r="C48" s="27"/>
      <c r="D48" s="27"/>
      <c r="E48" s="27"/>
      <c r="F48" s="27"/>
      <c r="G48" s="28"/>
      <c r="H48" s="28"/>
      <c r="I48" s="28"/>
      <c r="J48" s="3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1:28">
      <c r="A49" s="27"/>
      <c r="B49" s="27"/>
      <c r="C49" s="27"/>
      <c r="D49" s="27"/>
      <c r="E49" s="27"/>
      <c r="F49" s="27"/>
      <c r="G49" s="28"/>
      <c r="H49" s="28"/>
      <c r="I49" s="28"/>
      <c r="J49" s="3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1:28">
      <c r="A50" s="27"/>
      <c r="B50" s="27"/>
      <c r="C50" s="27"/>
      <c r="D50" s="27"/>
      <c r="E50" s="27"/>
      <c r="F50" s="27"/>
      <c r="G50" s="28"/>
      <c r="H50" s="28"/>
      <c r="I50" s="28"/>
      <c r="J50" s="3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1:28">
      <c r="A51" s="27"/>
      <c r="B51" s="27"/>
      <c r="C51" s="27"/>
      <c r="D51" s="27"/>
      <c r="E51" s="27"/>
      <c r="F51" s="27"/>
      <c r="G51" s="28"/>
      <c r="H51" s="28"/>
      <c r="I51" s="28"/>
      <c r="J51" s="3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1:28">
      <c r="A52" s="27"/>
      <c r="B52" s="27"/>
      <c r="C52" s="27"/>
      <c r="D52" s="27"/>
      <c r="E52" s="27"/>
      <c r="F52" s="27"/>
      <c r="G52" s="28"/>
      <c r="H52" s="28"/>
      <c r="I52" s="28"/>
      <c r="J52" s="3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1:28">
      <c r="A53" s="27"/>
      <c r="B53" s="27"/>
      <c r="C53" s="27"/>
      <c r="D53" s="27"/>
      <c r="E53" s="27"/>
      <c r="F53" s="27"/>
      <c r="G53" s="28"/>
      <c r="H53" s="28"/>
      <c r="I53" s="28"/>
      <c r="J53" s="3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1:28">
      <c r="A54" s="27"/>
      <c r="B54" s="27"/>
      <c r="C54" s="27"/>
      <c r="D54" s="27"/>
      <c r="E54" s="27"/>
      <c r="F54" s="27"/>
      <c r="G54" s="28"/>
      <c r="H54" s="28"/>
      <c r="I54" s="28"/>
      <c r="J54" s="3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spans="1:28">
      <c r="A55" s="27"/>
      <c r="B55" s="27"/>
      <c r="C55" s="27"/>
      <c r="D55" s="27"/>
      <c r="E55" s="27"/>
      <c r="F55" s="27"/>
      <c r="G55" s="28"/>
      <c r="H55" s="28"/>
      <c r="I55" s="28"/>
      <c r="J55" s="3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1:28">
      <c r="A56" s="27"/>
      <c r="B56" s="27"/>
      <c r="C56" s="27"/>
      <c r="D56" s="27"/>
      <c r="E56" s="27"/>
      <c r="F56" s="27"/>
      <c r="G56" s="28"/>
      <c r="H56" s="28"/>
      <c r="I56" s="28"/>
      <c r="J56" s="3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spans="1:28">
      <c r="A57" s="27"/>
      <c r="B57" s="27"/>
      <c r="C57" s="27"/>
      <c r="D57" s="27"/>
      <c r="E57" s="27"/>
      <c r="F57" s="27"/>
      <c r="G57" s="28"/>
      <c r="H57" s="28"/>
      <c r="I57" s="28"/>
      <c r="J57" s="3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 spans="1:28">
      <c r="A58" s="27"/>
      <c r="B58" s="27"/>
      <c r="C58" s="27"/>
      <c r="D58" s="27"/>
      <c r="E58" s="27"/>
      <c r="F58" s="27"/>
      <c r="G58" s="28"/>
      <c r="H58" s="28"/>
      <c r="I58" s="28"/>
      <c r="J58" s="3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</row>
    <row r="59" spans="1:28">
      <c r="A59" s="27"/>
      <c r="B59" s="27"/>
      <c r="C59" s="27"/>
      <c r="D59" s="27"/>
      <c r="E59" s="27"/>
      <c r="F59" s="27"/>
      <c r="G59" s="28"/>
      <c r="H59" s="28"/>
      <c r="I59" s="28"/>
      <c r="J59" s="3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</row>
    <row r="60" spans="1:28">
      <c r="A60" s="27"/>
      <c r="B60" s="27"/>
      <c r="C60" s="27"/>
      <c r="D60" s="27"/>
      <c r="E60" s="27"/>
      <c r="F60" s="27"/>
      <c r="G60" s="28"/>
      <c r="H60" s="28"/>
      <c r="I60" s="28"/>
      <c r="J60" s="3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</row>
    <row r="61" spans="1:28">
      <c r="A61" s="27"/>
      <c r="B61" s="27"/>
      <c r="C61" s="27"/>
      <c r="D61" s="27"/>
      <c r="E61" s="27"/>
      <c r="F61" s="27"/>
      <c r="G61" s="28"/>
      <c r="H61" s="28"/>
      <c r="I61" s="28"/>
      <c r="J61" s="3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</row>
    <row r="62" spans="1:28">
      <c r="A62" s="27"/>
      <c r="B62" s="27"/>
      <c r="C62" s="27"/>
      <c r="D62" s="27"/>
      <c r="E62" s="27"/>
      <c r="F62" s="27"/>
      <c r="G62" s="28"/>
      <c r="H62" s="28"/>
      <c r="I62" s="28"/>
      <c r="J62" s="3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</row>
    <row r="63" spans="1:28">
      <c r="A63" s="27"/>
      <c r="B63" s="27"/>
      <c r="C63" s="27"/>
      <c r="D63" s="27"/>
      <c r="E63" s="27"/>
      <c r="F63" s="27"/>
      <c r="G63" s="28"/>
      <c r="H63" s="28"/>
      <c r="I63" s="28"/>
      <c r="J63" s="3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</row>
    <row r="64" spans="1:28">
      <c r="A64" s="27"/>
      <c r="B64" s="27"/>
      <c r="C64" s="27"/>
      <c r="D64" s="27"/>
      <c r="E64" s="27"/>
      <c r="F64" s="27"/>
      <c r="G64" s="28"/>
      <c r="H64" s="28"/>
      <c r="I64" s="28"/>
      <c r="J64" s="3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</row>
    <row r="65" spans="1:28">
      <c r="A65" s="27"/>
      <c r="B65" s="27"/>
      <c r="C65" s="27"/>
      <c r="D65" s="27"/>
      <c r="E65" s="27"/>
      <c r="F65" s="27"/>
      <c r="G65" s="28"/>
      <c r="H65" s="28"/>
      <c r="I65" s="28"/>
      <c r="J65" s="3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</row>
    <row r="66" spans="1:28">
      <c r="A66" s="27"/>
      <c r="B66" s="27"/>
      <c r="C66" s="27"/>
      <c r="D66" s="27"/>
      <c r="E66" s="27"/>
      <c r="F66" s="27"/>
      <c r="G66" s="28"/>
      <c r="H66" s="28"/>
      <c r="I66" s="28"/>
      <c r="J66" s="3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</row>
    <row r="67" spans="1:28">
      <c r="A67" s="27"/>
      <c r="B67" s="27"/>
      <c r="C67" s="27"/>
      <c r="D67" s="27"/>
      <c r="E67" s="27"/>
      <c r="F67" s="27"/>
      <c r="G67" s="28"/>
      <c r="H67" s="28"/>
      <c r="I67" s="28"/>
      <c r="J67" s="3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</row>
    <row r="68" spans="1:28">
      <c r="A68" s="27"/>
      <c r="B68" s="27"/>
      <c r="C68" s="27"/>
      <c r="D68" s="27"/>
      <c r="E68" s="27"/>
      <c r="F68" s="27"/>
      <c r="G68" s="28"/>
      <c r="H68" s="28"/>
      <c r="I68" s="28"/>
      <c r="J68" s="3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</row>
    <row r="69" spans="1:28">
      <c r="A69" s="27"/>
      <c r="B69" s="27"/>
      <c r="C69" s="27"/>
      <c r="D69" s="27"/>
      <c r="E69" s="27"/>
      <c r="F69" s="27"/>
      <c r="G69" s="28"/>
      <c r="H69" s="28"/>
      <c r="I69" s="28"/>
      <c r="J69" s="3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</row>
    <row r="70" spans="1:28">
      <c r="A70" s="27"/>
      <c r="B70" s="27"/>
      <c r="C70" s="27"/>
      <c r="D70" s="27"/>
      <c r="E70" s="27"/>
      <c r="F70" s="27"/>
      <c r="G70" s="28"/>
      <c r="H70" s="28"/>
      <c r="I70" s="28"/>
      <c r="J70" s="3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</row>
    <row r="71" spans="1:28">
      <c r="A71" s="27"/>
      <c r="B71" s="27"/>
      <c r="C71" s="27"/>
      <c r="D71" s="27"/>
      <c r="E71" s="27"/>
      <c r="F71" s="27"/>
      <c r="G71" s="28"/>
      <c r="H71" s="28"/>
      <c r="I71" s="28"/>
      <c r="J71" s="3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</row>
    <row r="72" spans="1:28">
      <c r="A72" s="27"/>
      <c r="B72" s="27"/>
      <c r="C72" s="27"/>
      <c r="D72" s="27"/>
      <c r="E72" s="27"/>
      <c r="F72" s="27"/>
      <c r="G72" s="28"/>
      <c r="H72" s="28"/>
      <c r="I72" s="28"/>
      <c r="J72" s="3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</row>
    <row r="73" spans="1:28">
      <c r="A73" s="27"/>
      <c r="B73" s="27"/>
      <c r="C73" s="27"/>
      <c r="D73" s="27"/>
      <c r="E73" s="27"/>
      <c r="F73" s="27"/>
      <c r="G73" s="28"/>
      <c r="H73" s="28"/>
      <c r="I73" s="28"/>
      <c r="J73" s="3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</row>
    <row r="74" spans="1:28">
      <c r="A74" s="27"/>
      <c r="B74" s="27"/>
      <c r="C74" s="27"/>
      <c r="D74" s="27"/>
      <c r="E74" s="27"/>
      <c r="F74" s="27"/>
      <c r="G74" s="28"/>
      <c r="H74" s="28"/>
      <c r="I74" s="28"/>
      <c r="J74" s="3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</row>
    <row r="75" spans="1:28">
      <c r="A75" s="27"/>
      <c r="B75" s="27"/>
      <c r="C75" s="27"/>
      <c r="D75" s="27"/>
      <c r="E75" s="27"/>
      <c r="F75" s="27"/>
      <c r="G75" s="28"/>
      <c r="H75" s="28"/>
      <c r="I75" s="28"/>
      <c r="J75" s="3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</row>
    <row r="76" spans="1:28">
      <c r="A76" s="27"/>
      <c r="B76" s="27"/>
      <c r="C76" s="27"/>
      <c r="D76" s="27"/>
      <c r="E76" s="27"/>
      <c r="F76" s="27"/>
      <c r="G76" s="28"/>
      <c r="H76" s="28"/>
      <c r="I76" s="28"/>
      <c r="J76" s="3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</row>
    <row r="77" spans="1:28">
      <c r="A77" s="27"/>
      <c r="B77" s="27"/>
      <c r="C77" s="27"/>
      <c r="D77" s="27"/>
      <c r="E77" s="27"/>
      <c r="F77" s="27"/>
      <c r="G77" s="28"/>
      <c r="H77" s="28"/>
      <c r="I77" s="28"/>
      <c r="J77" s="3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</row>
    <row r="78" spans="1:28">
      <c r="A78" s="27"/>
      <c r="B78" s="27"/>
      <c r="C78" s="27"/>
      <c r="D78" s="27"/>
      <c r="E78" s="27"/>
      <c r="F78" s="27"/>
      <c r="G78" s="28"/>
      <c r="H78" s="28"/>
      <c r="I78" s="28"/>
      <c r="J78" s="3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</row>
    <row r="79" spans="1:28">
      <c r="A79" s="27"/>
      <c r="B79" s="27"/>
      <c r="C79" s="27"/>
      <c r="D79" s="27"/>
      <c r="E79" s="27"/>
      <c r="F79" s="27"/>
      <c r="G79" s="28"/>
      <c r="H79" s="28"/>
      <c r="I79" s="28"/>
      <c r="J79" s="3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</row>
    <row r="80" spans="1:28">
      <c r="A80" s="27"/>
      <c r="B80" s="27"/>
      <c r="C80" s="27"/>
      <c r="D80" s="27"/>
      <c r="E80" s="27"/>
      <c r="F80" s="27"/>
      <c r="G80" s="28"/>
      <c r="H80" s="28"/>
      <c r="I80" s="28"/>
      <c r="J80" s="3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</row>
    <row r="81" spans="1:28">
      <c r="A81" s="27"/>
      <c r="B81" s="27"/>
      <c r="C81" s="27"/>
      <c r="D81" s="27"/>
      <c r="E81" s="27"/>
      <c r="F81" s="27"/>
      <c r="G81" s="28"/>
      <c r="H81" s="28"/>
      <c r="I81" s="28"/>
      <c r="J81" s="3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</row>
    <row r="82" spans="1:28">
      <c r="A82" s="27"/>
      <c r="B82" s="27"/>
      <c r="C82" s="27"/>
      <c r="D82" s="27"/>
      <c r="E82" s="27"/>
      <c r="F82" s="27"/>
      <c r="G82" s="28"/>
      <c r="H82" s="28"/>
      <c r="I82" s="28"/>
      <c r="J82" s="3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</row>
    <row r="83" spans="1:28">
      <c r="A83" s="27"/>
      <c r="B83" s="27"/>
      <c r="C83" s="27"/>
      <c r="D83" s="27"/>
      <c r="E83" s="27"/>
      <c r="F83" s="27"/>
      <c r="G83" s="28"/>
      <c r="H83" s="28"/>
      <c r="I83" s="28"/>
      <c r="J83" s="3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</row>
    <row r="84" spans="1:28">
      <c r="A84" s="27"/>
      <c r="B84" s="27"/>
      <c r="C84" s="27"/>
      <c r="D84" s="27"/>
      <c r="E84" s="27"/>
      <c r="F84" s="27"/>
      <c r="G84" s="28"/>
      <c r="H84" s="28"/>
      <c r="I84" s="28"/>
      <c r="J84" s="3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</row>
    <row r="85" spans="1:28">
      <c r="A85" s="27"/>
      <c r="B85" s="27"/>
      <c r="C85" s="27"/>
      <c r="D85" s="27"/>
      <c r="E85" s="27"/>
      <c r="F85" s="27"/>
      <c r="G85" s="28"/>
      <c r="H85" s="28"/>
      <c r="I85" s="28"/>
      <c r="J85" s="3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</row>
    <row r="86" spans="1:28">
      <c r="A86" s="27"/>
      <c r="B86" s="27"/>
      <c r="C86" s="27"/>
      <c r="D86" s="27"/>
      <c r="E86" s="27"/>
      <c r="F86" s="27"/>
      <c r="G86" s="28"/>
      <c r="H86" s="28"/>
      <c r="I86" s="28"/>
      <c r="J86" s="3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</row>
    <row r="87" spans="1:28">
      <c r="A87" s="27"/>
      <c r="B87" s="27"/>
      <c r="C87" s="27"/>
      <c r="D87" s="27"/>
      <c r="E87" s="27"/>
      <c r="F87" s="27"/>
      <c r="G87" s="28"/>
      <c r="H87" s="28"/>
      <c r="I87" s="28"/>
      <c r="J87" s="3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</row>
    <row r="88" spans="1:28">
      <c r="A88" s="27"/>
      <c r="B88" s="27"/>
      <c r="C88" s="27"/>
      <c r="D88" s="27"/>
      <c r="E88" s="27"/>
      <c r="F88" s="27"/>
      <c r="G88" s="28"/>
      <c r="H88" s="28"/>
      <c r="I88" s="28"/>
      <c r="J88" s="3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</row>
    <row r="89" spans="1:28">
      <c r="A89" s="27"/>
      <c r="B89" s="27"/>
      <c r="C89" s="27"/>
      <c r="D89" s="27"/>
      <c r="E89" s="27"/>
      <c r="F89" s="27"/>
      <c r="G89" s="28"/>
      <c r="H89" s="28"/>
      <c r="I89" s="28"/>
      <c r="J89" s="3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</row>
    <row r="90" spans="1:28">
      <c r="A90" s="27"/>
      <c r="B90" s="27"/>
      <c r="C90" s="27"/>
      <c r="D90" s="27"/>
      <c r="E90" s="27"/>
      <c r="F90" s="27"/>
      <c r="G90" s="28"/>
      <c r="H90" s="28"/>
      <c r="I90" s="28"/>
      <c r="J90" s="3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</row>
    <row r="91" spans="1:28">
      <c r="A91" s="27"/>
      <c r="B91" s="27"/>
      <c r="C91" s="27"/>
      <c r="D91" s="27"/>
      <c r="E91" s="27"/>
      <c r="F91" s="27"/>
      <c r="G91" s="28"/>
      <c r="H91" s="28"/>
      <c r="I91" s="28"/>
      <c r="J91" s="3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</row>
    <row r="92" spans="1:28">
      <c r="A92" s="27"/>
      <c r="B92" s="27"/>
      <c r="C92" s="27"/>
      <c r="D92" s="27"/>
      <c r="E92" s="27"/>
      <c r="F92" s="27"/>
      <c r="G92" s="28"/>
      <c r="H92" s="28"/>
      <c r="I92" s="28"/>
      <c r="J92" s="3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</row>
    <row r="93" spans="1:28">
      <c r="A93" s="27"/>
      <c r="B93" s="27"/>
      <c r="C93" s="27"/>
      <c r="D93" s="27"/>
      <c r="E93" s="27"/>
      <c r="F93" s="27"/>
      <c r="G93" s="28"/>
      <c r="H93" s="28"/>
      <c r="I93" s="28"/>
      <c r="J93" s="3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</row>
    <row r="94" spans="1:28">
      <c r="A94" s="27"/>
      <c r="B94" s="27"/>
      <c r="C94" s="27"/>
      <c r="D94" s="27"/>
      <c r="E94" s="27"/>
      <c r="F94" s="27"/>
      <c r="G94" s="28"/>
      <c r="H94" s="28"/>
      <c r="I94" s="28"/>
      <c r="J94" s="3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</row>
    <row r="95" spans="1:28">
      <c r="A95" s="27"/>
      <c r="B95" s="27"/>
      <c r="C95" s="27"/>
      <c r="D95" s="27"/>
      <c r="E95" s="27"/>
      <c r="F95" s="27"/>
      <c r="G95" s="28"/>
      <c r="H95" s="28"/>
      <c r="I95" s="28"/>
      <c r="J95" s="3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</row>
    <row r="96" spans="1:28">
      <c r="A96" s="27"/>
      <c r="B96" s="27"/>
      <c r="C96" s="27"/>
      <c r="D96" s="27"/>
      <c r="E96" s="27"/>
      <c r="F96" s="27"/>
      <c r="G96" s="28"/>
      <c r="H96" s="28"/>
      <c r="I96" s="28"/>
      <c r="J96" s="3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</row>
    <row r="97" spans="1:28">
      <c r="A97" s="27"/>
      <c r="B97" s="27"/>
      <c r="C97" s="27"/>
      <c r="D97" s="27"/>
      <c r="E97" s="27"/>
      <c r="F97" s="27"/>
      <c r="G97" s="28"/>
      <c r="H97" s="28"/>
      <c r="I97" s="28"/>
      <c r="J97" s="3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</row>
    <row r="98" spans="1:28">
      <c r="A98" s="27"/>
      <c r="B98" s="27"/>
      <c r="C98" s="27"/>
      <c r="D98" s="27"/>
      <c r="E98" s="27"/>
      <c r="F98" s="27"/>
      <c r="G98" s="28"/>
      <c r="H98" s="28"/>
      <c r="I98" s="28"/>
      <c r="J98" s="3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</row>
    <row r="99" spans="1:28">
      <c r="A99" s="27"/>
      <c r="B99" s="27"/>
      <c r="C99" s="27"/>
      <c r="D99" s="27"/>
      <c r="E99" s="27"/>
      <c r="F99" s="27"/>
      <c r="G99" s="28"/>
      <c r="H99" s="28"/>
      <c r="I99" s="28"/>
      <c r="J99" s="3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</row>
    <row r="100" spans="1:28">
      <c r="A100" s="27"/>
      <c r="B100" s="27"/>
      <c r="C100" s="27"/>
      <c r="D100" s="27"/>
      <c r="E100" s="27"/>
      <c r="F100" s="27"/>
      <c r="G100" s="28"/>
      <c r="H100" s="28"/>
      <c r="I100" s="28"/>
      <c r="J100" s="3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</row>
    <row r="101" spans="1:28">
      <c r="A101" s="27"/>
      <c r="B101" s="27"/>
      <c r="C101" s="27"/>
      <c r="D101" s="27"/>
      <c r="E101" s="27"/>
      <c r="F101" s="27"/>
      <c r="G101" s="28"/>
      <c r="H101" s="28"/>
      <c r="I101" s="28"/>
      <c r="J101" s="3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</row>
    <row r="102" spans="1:28">
      <c r="A102" s="27"/>
      <c r="B102" s="27"/>
      <c r="C102" s="27"/>
      <c r="D102" s="27"/>
      <c r="E102" s="27"/>
      <c r="F102" s="27"/>
      <c r="G102" s="28"/>
      <c r="H102" s="28"/>
      <c r="I102" s="28"/>
      <c r="J102" s="3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</row>
    <row r="103" spans="1:28">
      <c r="A103" s="27"/>
      <c r="B103" s="27"/>
      <c r="C103" s="27"/>
      <c r="D103" s="27"/>
      <c r="E103" s="27"/>
      <c r="F103" s="27"/>
      <c r="G103" s="28"/>
      <c r="H103" s="28"/>
      <c r="I103" s="28"/>
      <c r="J103" s="3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</row>
    <row r="104" spans="1:28">
      <c r="A104" s="27"/>
      <c r="B104" s="27"/>
      <c r="C104" s="27"/>
      <c r="D104" s="27"/>
      <c r="E104" s="27"/>
      <c r="F104" s="27"/>
      <c r="G104" s="28"/>
      <c r="H104" s="28"/>
      <c r="I104" s="28"/>
      <c r="J104" s="3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</row>
    <row r="105" spans="1:28">
      <c r="A105" s="27"/>
      <c r="B105" s="27"/>
      <c r="C105" s="27"/>
      <c r="D105" s="27"/>
      <c r="E105" s="27"/>
      <c r="F105" s="27"/>
      <c r="G105" s="28"/>
      <c r="H105" s="28"/>
      <c r="I105" s="28"/>
      <c r="J105" s="3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</row>
    <row r="106" spans="1:28">
      <c r="A106" s="27"/>
      <c r="B106" s="27"/>
      <c r="C106" s="27"/>
      <c r="D106" s="27"/>
      <c r="E106" s="27"/>
      <c r="F106" s="27"/>
      <c r="G106" s="28"/>
      <c r="H106" s="28"/>
      <c r="I106" s="28"/>
      <c r="J106" s="3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</row>
    <row r="107" spans="1:28">
      <c r="A107" s="27"/>
      <c r="B107" s="27"/>
      <c r="C107" s="27"/>
      <c r="D107" s="27"/>
      <c r="E107" s="27"/>
      <c r="F107" s="27"/>
      <c r="G107" s="28"/>
      <c r="H107" s="28"/>
      <c r="I107" s="28"/>
      <c r="J107" s="3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</row>
    <row r="108" spans="1:28">
      <c r="A108" s="27"/>
      <c r="B108" s="27"/>
      <c r="C108" s="27"/>
      <c r="D108" s="27"/>
      <c r="E108" s="27"/>
      <c r="F108" s="27"/>
      <c r="G108" s="28"/>
      <c r="H108" s="28"/>
      <c r="I108" s="28"/>
      <c r="J108" s="3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</row>
    <row r="109" spans="1:28">
      <c r="A109" s="27"/>
      <c r="B109" s="27"/>
      <c r="C109" s="27"/>
      <c r="D109" s="27"/>
      <c r="E109" s="27"/>
      <c r="F109" s="27"/>
      <c r="G109" s="28"/>
      <c r="H109" s="28"/>
      <c r="I109" s="28"/>
      <c r="J109" s="3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</row>
    <row r="110" spans="1:28">
      <c r="A110" s="27"/>
      <c r="B110" s="27"/>
      <c r="C110" s="27"/>
      <c r="D110" s="27"/>
      <c r="E110" s="27"/>
      <c r="F110" s="27"/>
      <c r="G110" s="28"/>
      <c r="H110" s="28"/>
      <c r="I110" s="28"/>
      <c r="J110" s="3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</row>
    <row r="111" spans="1:28">
      <c r="A111" s="27"/>
      <c r="B111" s="27"/>
      <c r="C111" s="27"/>
      <c r="D111" s="27"/>
      <c r="E111" s="27"/>
      <c r="F111" s="27"/>
      <c r="G111" s="28"/>
      <c r="H111" s="28"/>
      <c r="I111" s="28"/>
      <c r="J111" s="3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</row>
    <row r="112" spans="1:28" ht="12.75" customHeight="1">
      <c r="A112" s="12"/>
      <c r="B112" s="29"/>
      <c r="C112" s="30"/>
      <c r="D112" s="29"/>
      <c r="E112" s="29"/>
      <c r="F112" s="29"/>
      <c r="G112" s="27"/>
      <c r="H112" s="27"/>
      <c r="I112" s="27"/>
      <c r="J112" s="3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</row>
    <row r="113" spans="1:28" ht="12.75" customHeight="1">
      <c r="A113" s="12"/>
      <c r="B113" s="29"/>
      <c r="C113" s="30"/>
      <c r="D113" s="29"/>
      <c r="E113" s="29"/>
      <c r="F113" s="29"/>
      <c r="G113" s="28"/>
      <c r="H113" s="28"/>
      <c r="I113" s="28"/>
      <c r="J113" s="3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</row>
    <row r="114" spans="1:28" ht="12.75" customHeight="1">
      <c r="A114" s="12"/>
      <c r="B114" s="29"/>
      <c r="C114" s="30"/>
      <c r="D114" s="29"/>
      <c r="E114" s="29"/>
      <c r="F114" s="29"/>
      <c r="G114" s="28"/>
      <c r="H114" s="28"/>
      <c r="I114" s="28"/>
      <c r="J114" s="3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</row>
    <row r="115" spans="1:28" ht="12.75" customHeight="1">
      <c r="A115" s="12"/>
      <c r="B115" s="3"/>
      <c r="C115" s="12"/>
      <c r="D115" s="3"/>
      <c r="E115" s="12"/>
      <c r="F115" s="3"/>
      <c r="G115" s="27"/>
      <c r="H115" s="27"/>
      <c r="I115" s="27"/>
      <c r="J115" s="3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</row>
    <row r="116" spans="1:28" ht="12.75" customHeight="1">
      <c r="A116" s="31"/>
      <c r="B116" s="27"/>
      <c r="C116" s="31"/>
      <c r="D116" s="31"/>
      <c r="E116" s="31"/>
      <c r="F116" s="31"/>
      <c r="G116" s="31"/>
      <c r="H116" s="31"/>
      <c r="I116" s="31"/>
      <c r="J116" s="3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</row>
    <row r="117" spans="1:28">
      <c r="A117" s="31"/>
      <c r="B117" s="31"/>
      <c r="C117" s="31"/>
      <c r="D117" s="31"/>
      <c r="E117" s="31"/>
      <c r="F117" s="31"/>
      <c r="G117" s="31"/>
      <c r="H117" s="31"/>
      <c r="I117" s="31"/>
      <c r="J117" s="3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</row>
    <row r="118" spans="1:28">
      <c r="A118" s="31"/>
      <c r="B118" s="31"/>
      <c r="C118" s="31"/>
      <c r="D118" s="31"/>
      <c r="E118" s="31"/>
      <c r="F118" s="31"/>
      <c r="G118" s="31"/>
      <c r="H118" s="31"/>
      <c r="I118" s="31"/>
      <c r="J118" s="3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</row>
    <row r="119" spans="1:28">
      <c r="A119" s="31"/>
      <c r="B119" s="31"/>
      <c r="C119" s="31"/>
      <c r="D119" s="31"/>
      <c r="E119" s="31"/>
      <c r="F119" s="31"/>
      <c r="G119" s="31"/>
      <c r="H119" s="31"/>
      <c r="I119" s="31"/>
      <c r="J119" s="3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</row>
    <row r="120" spans="1:28">
      <c r="A120" s="31"/>
      <c r="B120" s="31"/>
      <c r="C120" s="31"/>
      <c r="D120" s="31"/>
      <c r="E120" s="31"/>
      <c r="F120" s="31"/>
      <c r="G120" s="31"/>
      <c r="H120" s="31"/>
      <c r="I120" s="31"/>
      <c r="J120" s="3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</row>
    <row r="121" spans="1:28">
      <c r="A121" s="27"/>
      <c r="B121" s="27"/>
      <c r="C121" s="27"/>
      <c r="D121" s="27"/>
      <c r="E121" s="27"/>
      <c r="F121" s="27"/>
      <c r="G121" s="27"/>
      <c r="H121" s="27"/>
      <c r="I121" s="27"/>
      <c r="J121" s="3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</row>
    <row r="122" spans="1:28">
      <c r="A122" s="27"/>
      <c r="B122" s="27"/>
      <c r="C122" s="27"/>
      <c r="D122" s="27"/>
      <c r="E122" s="27"/>
      <c r="F122" s="27"/>
      <c r="G122" s="27"/>
      <c r="H122" s="27"/>
      <c r="I122" s="27"/>
      <c r="J122" s="3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</row>
    <row r="123" spans="1:28">
      <c r="A123" s="27"/>
      <c r="B123" s="27"/>
      <c r="C123" s="27"/>
      <c r="D123" s="27"/>
      <c r="E123" s="27"/>
      <c r="F123" s="27"/>
      <c r="G123" s="27"/>
      <c r="H123" s="27"/>
      <c r="I123" s="27"/>
      <c r="J123" s="3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</row>
    <row r="124" spans="1:28">
      <c r="A124" s="27"/>
      <c r="B124" s="27"/>
      <c r="C124" s="27"/>
      <c r="D124" s="27"/>
      <c r="E124" s="27"/>
      <c r="F124" s="27"/>
      <c r="G124" s="27"/>
      <c r="H124" s="27"/>
      <c r="I124" s="27"/>
      <c r="J124" s="3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</row>
    <row r="125" spans="1:28">
      <c r="A125" s="27"/>
      <c r="B125" s="27"/>
      <c r="C125" s="27"/>
      <c r="D125" s="27"/>
      <c r="E125" s="27"/>
      <c r="F125" s="27"/>
      <c r="G125" s="27"/>
      <c r="H125" s="27"/>
      <c r="I125" s="27"/>
      <c r="J125" s="3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</row>
    <row r="126" spans="1:28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</row>
    <row r="127" spans="1:28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</row>
    <row r="128" spans="1:28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</row>
    <row r="129" spans="1:28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</row>
    <row r="130" spans="1:28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</row>
    <row r="131" spans="1:28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</row>
    <row r="132" spans="1:28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</row>
    <row r="133" spans="1:28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</row>
    <row r="134" spans="1:28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</row>
    <row r="135" spans="1:28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</row>
    <row r="136" spans="1:28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</row>
    <row r="137" spans="1:28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</row>
    <row r="138" spans="1:28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</row>
    <row r="139" spans="1:28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</row>
    <row r="140" spans="1:28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</row>
    <row r="141" spans="1:28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</row>
    <row r="142" spans="1:28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</row>
    <row r="143" spans="1:28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</row>
    <row r="144" spans="1:28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</row>
    <row r="145" spans="1:28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</row>
    <row r="146" spans="1:28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</row>
    <row r="147" spans="1:28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</row>
    <row r="148" spans="1:28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</row>
    <row r="149" spans="1:28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</row>
    <row r="150" spans="1:28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</row>
    <row r="151" spans="1:28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</row>
    <row r="152" spans="1:28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</row>
    <row r="153" spans="1:28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</row>
    <row r="154" spans="1:28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</row>
    <row r="155" spans="1:28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</row>
    <row r="156" spans="1:28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</row>
    <row r="157" spans="1:28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</row>
    <row r="158" spans="1:28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</row>
    <row r="159" spans="1:28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</row>
    <row r="160" spans="1:28"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</row>
    <row r="161" spans="10:28"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</row>
    <row r="162" spans="10:28"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</row>
    <row r="163" spans="10:28"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</row>
  </sheetData>
  <sheetProtection sheet="1"/>
  <mergeCells count="22">
    <mergeCell ref="A33:H33"/>
    <mergeCell ref="D36:E36"/>
    <mergeCell ref="A40:B40"/>
    <mergeCell ref="A41:B41"/>
    <mergeCell ref="A29:B29"/>
    <mergeCell ref="D30:D31"/>
    <mergeCell ref="A20:C20"/>
    <mergeCell ref="A21:B21"/>
    <mergeCell ref="D23:E23"/>
    <mergeCell ref="D26:D27"/>
    <mergeCell ref="A25:B25"/>
    <mergeCell ref="C25:D25"/>
    <mergeCell ref="A26:A27"/>
    <mergeCell ref="A30:A31"/>
    <mergeCell ref="E30:E31"/>
    <mergeCell ref="C29:D29"/>
    <mergeCell ref="A28:B28"/>
    <mergeCell ref="A1:H1"/>
    <mergeCell ref="A3:H3"/>
    <mergeCell ref="A4:H4"/>
    <mergeCell ref="A6:H6"/>
    <mergeCell ref="A19:H19"/>
  </mergeCells>
  <printOptions headings="1" gridLines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170"/>
  <sheetViews>
    <sheetView showFormulas="1" workbookViewId="0">
      <selection activeCell="C21" sqref="C21"/>
    </sheetView>
  </sheetViews>
  <sheetFormatPr defaultRowHeight="12.75"/>
  <cols>
    <col min="1" max="1" width="14.28515625" style="1" customWidth="1"/>
    <col min="2" max="2" width="7.7109375" style="1" customWidth="1"/>
    <col min="3" max="3" width="6.42578125" style="1" customWidth="1"/>
    <col min="4" max="4" width="12.5703125" style="1" customWidth="1"/>
    <col min="5" max="5" width="14.140625" style="1" customWidth="1"/>
    <col min="6" max="6" width="4" style="1" customWidth="1"/>
    <col min="7" max="7" width="7.28515625" style="1" customWidth="1"/>
    <col min="8" max="8" width="3.7109375" style="1" customWidth="1"/>
    <col min="9" max="9" width="5.28515625" style="1" customWidth="1"/>
    <col min="10" max="10" width="8" style="1" customWidth="1"/>
    <col min="11" max="11" width="10.42578125" style="1" customWidth="1"/>
    <col min="12" max="12" width="8.42578125" style="1" customWidth="1"/>
    <col min="13" max="13" width="7.140625" style="1" customWidth="1"/>
    <col min="14" max="16384" width="9.140625" style="1"/>
  </cols>
  <sheetData>
    <row r="1" spans="1:28" ht="32.1" customHeight="1">
      <c r="A1" s="178" t="s">
        <v>8</v>
      </c>
      <c r="B1" s="178"/>
      <c r="C1" s="178"/>
      <c r="D1" s="178"/>
      <c r="E1" s="178"/>
      <c r="F1" s="178"/>
      <c r="G1" s="178"/>
      <c r="H1" s="203"/>
      <c r="I1" s="21"/>
      <c r="J1" s="16"/>
      <c r="K1" s="16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15.75">
      <c r="A2" s="81"/>
      <c r="B2" s="81"/>
      <c r="C2" s="81"/>
      <c r="D2" s="82"/>
      <c r="E2" s="83"/>
      <c r="F2" s="83"/>
      <c r="G2" s="83"/>
      <c r="H2" s="83"/>
      <c r="I2" s="22"/>
      <c r="J2" s="17"/>
      <c r="K2" s="1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18">
      <c r="A3" s="204" t="s">
        <v>22</v>
      </c>
      <c r="B3" s="204"/>
      <c r="C3" s="204"/>
      <c r="D3" s="204"/>
      <c r="E3" s="204"/>
      <c r="F3" s="204"/>
      <c r="G3" s="204"/>
      <c r="H3" s="205"/>
      <c r="I3" s="23"/>
      <c r="J3" s="18"/>
      <c r="K3" s="1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8" ht="18">
      <c r="A4" s="204" t="s">
        <v>23</v>
      </c>
      <c r="B4" s="204"/>
      <c r="C4" s="204"/>
      <c r="D4" s="204"/>
      <c r="E4" s="204"/>
      <c r="F4" s="204"/>
      <c r="G4" s="204"/>
      <c r="H4" s="205"/>
      <c r="I4" s="24"/>
      <c r="J4" s="19"/>
      <c r="K4" s="19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ht="18">
      <c r="A5" s="206" t="s">
        <v>24</v>
      </c>
      <c r="B5" s="206"/>
      <c r="C5" s="206"/>
      <c r="D5" s="206"/>
      <c r="E5" s="206"/>
      <c r="F5" s="206"/>
      <c r="G5" s="206"/>
      <c r="H5" s="205"/>
      <c r="I5" s="24"/>
      <c r="J5" s="19"/>
      <c r="K5" s="19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ht="15.75">
      <c r="A6" s="206" t="s">
        <v>25</v>
      </c>
      <c r="B6" s="206"/>
      <c r="C6" s="206"/>
      <c r="D6" s="206"/>
      <c r="E6" s="206"/>
      <c r="F6" s="206"/>
      <c r="G6" s="206"/>
      <c r="H6" s="205"/>
      <c r="I6" s="25"/>
      <c r="J6" s="20"/>
      <c r="K6" s="20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12.75" customHeight="1">
      <c r="A7" s="80"/>
      <c r="B7" s="80"/>
      <c r="C7" s="80"/>
      <c r="D7" s="80"/>
      <c r="E7" s="80"/>
      <c r="F7" s="80"/>
      <c r="G7" s="80"/>
      <c r="H7" s="80"/>
      <c r="I7" s="22"/>
      <c r="J7" s="17"/>
      <c r="K7" s="1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8" ht="12.75" customHeight="1">
      <c r="A8" s="38" t="s">
        <v>10</v>
      </c>
      <c r="B8" s="7"/>
      <c r="C8" s="7"/>
      <c r="D8" s="7"/>
      <c r="E8" s="7"/>
      <c r="F8" s="7"/>
      <c r="G8" s="7"/>
      <c r="H8" s="7"/>
      <c r="I8" s="26"/>
      <c r="J8" s="11"/>
      <c r="K8" s="11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8" ht="12.75" customHeight="1">
      <c r="A9" s="109" t="s">
        <v>34</v>
      </c>
      <c r="B9" s="11"/>
      <c r="C9" s="100"/>
      <c r="D9" s="75"/>
      <c r="E9" s="11"/>
      <c r="F9" s="11"/>
      <c r="G9" s="11"/>
      <c r="H9" s="11"/>
      <c r="I9" s="11"/>
      <c r="J9" s="11"/>
      <c r="K9" s="11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8" ht="12.75" customHeight="1">
      <c r="A10" s="111" t="s">
        <v>35</v>
      </c>
      <c r="B10" s="108"/>
      <c r="D10" s="115"/>
      <c r="E10" s="101"/>
      <c r="F10" s="101"/>
      <c r="G10" s="101"/>
      <c r="H10" s="101"/>
      <c r="I10" s="11"/>
      <c r="J10" s="11"/>
      <c r="K10" s="11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12.75" customHeight="1">
      <c r="A11" s="109" t="s">
        <v>36</v>
      </c>
      <c r="B11" s="11"/>
      <c r="D11" s="100"/>
      <c r="E11" s="104"/>
      <c r="F11" s="104"/>
      <c r="G11" s="104"/>
      <c r="H11" s="101"/>
      <c r="I11" s="11"/>
      <c r="J11" s="11"/>
      <c r="K11" s="11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12.75" customHeight="1">
      <c r="A12" s="111" t="s">
        <v>37</v>
      </c>
      <c r="B12" s="108"/>
      <c r="D12" s="115"/>
      <c r="E12" s="104"/>
      <c r="F12" s="104"/>
      <c r="G12" s="104"/>
      <c r="H12" s="101"/>
      <c r="I12" s="11"/>
      <c r="J12" s="11"/>
      <c r="K12" s="11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2.75" customHeight="1">
      <c r="A13" s="102"/>
      <c r="B13" s="110" t="s">
        <v>38</v>
      </c>
      <c r="C13" s="40" t="s">
        <v>39</v>
      </c>
      <c r="D13" s="115"/>
      <c r="E13" s="102"/>
      <c r="F13" s="103"/>
      <c r="G13" s="40"/>
      <c r="H13" s="101"/>
      <c r="I13" s="11"/>
      <c r="J13" s="11"/>
      <c r="K13" s="11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12.75" customHeight="1">
      <c r="A14" s="113" t="s">
        <v>40</v>
      </c>
      <c r="B14" s="40"/>
      <c r="C14" s="40"/>
      <c r="D14" s="104"/>
      <c r="E14" s="105"/>
      <c r="F14" s="104"/>
      <c r="G14" s="40"/>
      <c r="H14" s="101"/>
      <c r="I14" s="11"/>
      <c r="J14" s="11"/>
      <c r="K14" s="11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12.75" customHeight="1">
      <c r="A15" s="103" t="s">
        <v>41</v>
      </c>
      <c r="B15" s="110" t="s">
        <v>42</v>
      </c>
      <c r="C15" s="114"/>
      <c r="D15" s="103"/>
      <c r="E15" s="106"/>
      <c r="F15" s="106"/>
      <c r="G15" s="40"/>
      <c r="H15" s="40"/>
      <c r="I15" s="11"/>
      <c r="J15" s="11"/>
      <c r="K15" s="11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12.75" customHeight="1">
      <c r="A16" s="106"/>
      <c r="B16" s="106"/>
      <c r="C16" s="106"/>
      <c r="D16" s="107"/>
      <c r="E16" s="106"/>
      <c r="F16" s="106"/>
      <c r="G16" s="40"/>
      <c r="H16" s="40"/>
      <c r="I16" s="11"/>
      <c r="J16" s="11"/>
      <c r="K16" s="11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>
      <c r="A17" s="38" t="s">
        <v>0</v>
      </c>
      <c r="B17" s="7"/>
      <c r="C17" s="7"/>
      <c r="D17" s="7"/>
      <c r="E17" s="7"/>
      <c r="F17" s="7"/>
      <c r="G17" s="7"/>
      <c r="H17" s="7"/>
      <c r="I17" s="12"/>
      <c r="J17" s="3"/>
      <c r="K17" s="3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>
      <c r="A18" s="15"/>
      <c r="B18" s="12"/>
      <c r="C18" s="12"/>
      <c r="D18" s="12"/>
      <c r="E18" s="12"/>
      <c r="F18" s="12"/>
      <c r="G18" s="12"/>
      <c r="H18" s="12"/>
      <c r="I18" s="12"/>
      <c r="J18" s="3"/>
      <c r="K18" s="3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>
      <c r="A19" s="186" t="s">
        <v>43</v>
      </c>
      <c r="B19" s="186"/>
      <c r="C19" s="186"/>
      <c r="D19" s="186"/>
      <c r="E19" s="186"/>
      <c r="F19" s="186"/>
      <c r="G19" s="186"/>
      <c r="H19" s="187"/>
      <c r="I19" s="11"/>
      <c r="J19" s="11"/>
      <c r="K19" s="11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13.15" customHeight="1">
      <c r="A20" s="193" t="s">
        <v>44</v>
      </c>
      <c r="B20" s="193"/>
      <c r="C20" s="193"/>
      <c r="D20" s="120"/>
      <c r="E20" s="43"/>
      <c r="F20" s="99"/>
      <c r="G20" s="40"/>
      <c r="H20" s="118"/>
      <c r="I20" s="12"/>
      <c r="J20" s="3"/>
      <c r="K20" s="3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13.15" customHeight="1">
      <c r="A21" s="194" t="s">
        <v>45</v>
      </c>
      <c r="B21" s="194"/>
      <c r="C21" s="116">
        <f>D12</f>
        <v>0</v>
      </c>
      <c r="D21" s="120"/>
      <c r="E21" s="43"/>
      <c r="F21" s="99"/>
      <c r="G21" s="40"/>
      <c r="H21" s="118"/>
      <c r="I21" s="12"/>
      <c r="J21" s="3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>
      <c r="A22" s="124" t="s">
        <v>46</v>
      </c>
      <c r="B22" s="121"/>
      <c r="C22" s="125">
        <f>D13</f>
        <v>0</v>
      </c>
      <c r="D22" s="46"/>
      <c r="E22" s="40"/>
      <c r="F22" s="45"/>
      <c r="G22" s="40"/>
      <c r="H22" s="118"/>
      <c r="I22" s="12"/>
      <c r="J22" s="3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5" thickBot="1">
      <c r="C23" s="130">
        <f>C21-C22</f>
        <v>0</v>
      </c>
      <c r="D23" s="195" t="s">
        <v>47</v>
      </c>
      <c r="E23" s="195"/>
      <c r="F23" s="132" t="s">
        <v>59</v>
      </c>
      <c r="G23" s="40"/>
      <c r="H23" s="118"/>
      <c r="I23" s="12"/>
      <c r="J23" s="3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13.5" thickTop="1">
      <c r="A24" s="208" t="s">
        <v>48</v>
      </c>
      <c r="B24" s="208"/>
      <c r="C24" s="122"/>
      <c r="D24" s="112"/>
      <c r="E24" s="40"/>
      <c r="F24" s="45"/>
      <c r="G24" s="40"/>
      <c r="H24" s="118"/>
      <c r="I24" s="12"/>
      <c r="J24" s="3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>
      <c r="A25" s="198" t="s">
        <v>49</v>
      </c>
      <c r="B25" s="198"/>
      <c r="C25" s="188" t="s">
        <v>1</v>
      </c>
      <c r="D25" s="189"/>
      <c r="E25" s="44"/>
      <c r="F25" s="42"/>
      <c r="G25" s="40"/>
      <c r="H25" s="118"/>
      <c r="I25" s="12"/>
      <c r="J25" s="3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3.15" customHeight="1">
      <c r="A26" s="190" t="s">
        <v>50</v>
      </c>
      <c r="B26" s="128">
        <v>365</v>
      </c>
      <c r="C26" s="127">
        <f>B26</f>
        <v>365</v>
      </c>
      <c r="D26" s="196" t="e">
        <f>C26/C27</f>
        <v>#DIV/0!</v>
      </c>
      <c r="E26" s="50" t="s">
        <v>52</v>
      </c>
      <c r="G26" s="40"/>
      <c r="H26" s="118"/>
      <c r="I26" s="12"/>
      <c r="J26" s="3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28">
      <c r="A27" s="191"/>
      <c r="B27" s="129" t="s">
        <v>51</v>
      </c>
      <c r="C27" s="126">
        <f>C15</f>
        <v>0</v>
      </c>
      <c r="D27" s="197"/>
      <c r="E27" s="50" t="s">
        <v>53</v>
      </c>
      <c r="F27" s="51" t="s">
        <v>57</v>
      </c>
      <c r="G27" s="40"/>
      <c r="H27" s="118"/>
      <c r="I27" s="12"/>
      <c r="J27" s="3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:28">
      <c r="A28" s="199" t="s">
        <v>54</v>
      </c>
      <c r="B28" s="199"/>
      <c r="C28" s="40"/>
      <c r="D28" s="40"/>
      <c r="E28" s="47"/>
      <c r="F28" s="40"/>
      <c r="G28" s="40"/>
      <c r="H28" s="118"/>
      <c r="I28" s="12"/>
      <c r="J28" s="3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1:28">
      <c r="A29" s="198" t="s">
        <v>49</v>
      </c>
      <c r="B29" s="198"/>
      <c r="C29" s="188" t="s">
        <v>1</v>
      </c>
      <c r="D29" s="189"/>
      <c r="E29" s="44"/>
      <c r="F29" s="48"/>
      <c r="G29" s="48"/>
      <c r="H29" s="119"/>
      <c r="I29" s="12"/>
      <c r="J29" s="3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15.6" customHeight="1">
      <c r="A30" s="190" t="s">
        <v>55</v>
      </c>
      <c r="B30" s="128" t="s">
        <v>56</v>
      </c>
      <c r="C30" s="131">
        <f>C23</f>
        <v>0</v>
      </c>
      <c r="D30" s="201" t="e">
        <f>C30/C31</f>
        <v>#DIV/0!</v>
      </c>
      <c r="E30" s="192" t="s">
        <v>29</v>
      </c>
      <c r="F30" s="207" t="s">
        <v>58</v>
      </c>
      <c r="G30" s="48"/>
      <c r="H30" s="119"/>
      <c r="I30" s="12"/>
      <c r="J30" s="3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>
      <c r="A31" s="191"/>
      <c r="B31" s="129" t="s">
        <v>57</v>
      </c>
      <c r="C31" s="126" t="e">
        <f>D26</f>
        <v>#DIV/0!</v>
      </c>
      <c r="D31" s="202"/>
      <c r="E31" s="192"/>
      <c r="F31" s="207"/>
      <c r="G31" s="40"/>
      <c r="H31" s="118"/>
      <c r="I31" s="12"/>
      <c r="J31" s="3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>
      <c r="A32" s="40"/>
      <c r="B32" s="40"/>
      <c r="C32" s="47"/>
      <c r="D32" s="40"/>
      <c r="E32" s="40"/>
      <c r="F32" s="47"/>
      <c r="G32" s="40"/>
      <c r="H32" s="118"/>
      <c r="I32" s="12"/>
      <c r="J32" s="3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>
      <c r="A33" s="186" t="s">
        <v>60</v>
      </c>
      <c r="B33" s="186"/>
      <c r="C33" s="186"/>
      <c r="D33" s="186"/>
      <c r="E33" s="186"/>
      <c r="F33" s="186"/>
      <c r="G33" s="186"/>
      <c r="H33" s="187"/>
      <c r="I33" s="12"/>
      <c r="J33" s="3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>
      <c r="A34" s="40" t="s">
        <v>63</v>
      </c>
      <c r="B34" s="46"/>
      <c r="C34" s="13">
        <f>D10</f>
        <v>0</v>
      </c>
      <c r="D34" s="46"/>
      <c r="E34" s="46"/>
      <c r="F34" s="47"/>
      <c r="G34" s="40"/>
      <c r="H34" s="118"/>
      <c r="I34" s="12"/>
      <c r="J34" s="3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>
      <c r="A35" s="40" t="s">
        <v>64</v>
      </c>
      <c r="B35" s="46"/>
      <c r="C35" s="49" t="e">
        <f>D30</f>
        <v>#DIV/0!</v>
      </c>
      <c r="D35" s="46"/>
      <c r="E35" s="46"/>
      <c r="F35" s="47"/>
      <c r="G35" s="40"/>
      <c r="H35" s="118"/>
      <c r="I35" s="12"/>
      <c r="J35" s="3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ht="13.5" thickBot="1">
      <c r="A36" s="40"/>
      <c r="B36" s="46"/>
      <c r="C36" s="130" t="e">
        <f>C34+C35</f>
        <v>#DIV/0!</v>
      </c>
      <c r="D36" s="195" t="s">
        <v>61</v>
      </c>
      <c r="E36" s="195"/>
      <c r="F36" s="47"/>
      <c r="G36" s="40"/>
      <c r="H36" s="118"/>
      <c r="I36" s="12"/>
      <c r="J36" s="3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ht="13.5" thickTop="1">
      <c r="A37" s="40"/>
      <c r="B37" s="46"/>
      <c r="C37" s="13"/>
      <c r="D37" s="46"/>
      <c r="E37" s="46"/>
      <c r="F37" s="47"/>
      <c r="G37" s="40"/>
      <c r="H37" s="118"/>
      <c r="I37" s="12"/>
      <c r="J37" s="3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>
      <c r="A38" s="39" t="s">
        <v>1</v>
      </c>
      <c r="B38" s="8"/>
      <c r="C38" s="8"/>
      <c r="D38" s="8"/>
      <c r="E38" s="8"/>
      <c r="F38" s="9"/>
      <c r="G38" s="10"/>
      <c r="H38" s="10"/>
      <c r="I38" s="12"/>
      <c r="J38" s="3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>
      <c r="A39" s="209" t="s">
        <v>62</v>
      </c>
      <c r="B39" s="209"/>
      <c r="C39" s="209"/>
      <c r="D39" s="209"/>
      <c r="E39" s="209"/>
      <c r="F39" s="42"/>
      <c r="G39" s="43"/>
      <c r="H39" s="137"/>
      <c r="I39" s="12"/>
      <c r="J39" s="3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3.15" customHeight="1">
      <c r="A40" s="200" t="str">
        <f>A34</f>
        <v>fabbisogno per capitali fissi</v>
      </c>
      <c r="B40" s="200"/>
      <c r="C40" s="41" t="s">
        <v>65</v>
      </c>
      <c r="D40" s="123">
        <f>C34</f>
        <v>0</v>
      </c>
      <c r="E40" s="135"/>
      <c r="F40" s="41"/>
      <c r="G40" s="136"/>
      <c r="H40" s="138"/>
      <c r="I40" s="12"/>
      <c r="J40" s="3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3.15" customHeight="1">
      <c r="A41" s="200" t="str">
        <f>A35</f>
        <v>fabbisogno per capitali circolanti</v>
      </c>
      <c r="B41" s="200"/>
      <c r="C41" s="41" t="s">
        <v>65</v>
      </c>
      <c r="D41" s="123" t="e">
        <f>C35</f>
        <v>#DIV/0!</v>
      </c>
      <c r="E41" s="135" t="s">
        <v>67</v>
      </c>
      <c r="F41" s="41" t="s">
        <v>66</v>
      </c>
      <c r="G41" s="99" t="e">
        <f>D26</f>
        <v>#DIV/0!</v>
      </c>
      <c r="H41" s="139"/>
      <c r="I41" s="12"/>
      <c r="J41" s="3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>
      <c r="A42" s="52" t="str">
        <f>D36</f>
        <v>fabbisogno finanziario complessivo</v>
      </c>
      <c r="B42" s="52"/>
      <c r="C42" s="41" t="s">
        <v>65</v>
      </c>
      <c r="D42" s="29" t="e">
        <f>C36</f>
        <v>#DIV/0!</v>
      </c>
      <c r="E42" s="135"/>
      <c r="F42" s="135"/>
      <c r="G42" s="135"/>
      <c r="H42" s="140"/>
      <c r="I42" s="12"/>
      <c r="J42" s="3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>
      <c r="A43" s="53"/>
      <c r="B43" s="53"/>
      <c r="C43" s="53"/>
      <c r="D43" s="53"/>
      <c r="E43" s="53"/>
      <c r="F43" s="53"/>
      <c r="G43" s="54"/>
      <c r="H43" s="55"/>
      <c r="I43" s="12"/>
      <c r="J43" s="3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 spans="1:28">
      <c r="A44" s="40"/>
      <c r="B44" s="46"/>
      <c r="C44" s="46"/>
      <c r="D44" s="46"/>
      <c r="E44" s="46"/>
      <c r="F44" s="46"/>
      <c r="G44" s="40"/>
      <c r="H44" s="40"/>
      <c r="I44" s="12"/>
      <c r="J44" s="3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</row>
    <row r="45" spans="1:28">
      <c r="A45" s="142"/>
      <c r="B45" s="143"/>
      <c r="C45" s="143"/>
      <c r="D45" s="143"/>
      <c r="E45" s="143"/>
      <c r="F45" s="144"/>
      <c r="G45" s="145"/>
      <c r="H45" s="145"/>
      <c r="I45" s="141"/>
      <c r="J45" s="3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28">
      <c r="A46" s="150"/>
      <c r="B46" s="150"/>
      <c r="C46" s="150"/>
      <c r="D46" s="150"/>
      <c r="E46" s="150"/>
      <c r="F46" s="150"/>
      <c r="G46" s="150"/>
      <c r="H46" s="150"/>
      <c r="I46" s="117"/>
      <c r="J46" s="3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28" ht="12.75" customHeight="1">
      <c r="A47" s="146"/>
      <c r="B47" s="56"/>
      <c r="C47" s="147"/>
      <c r="D47" s="148"/>
      <c r="E47" s="148"/>
      <c r="F47" s="56"/>
      <c r="G47" s="147"/>
      <c r="H47" s="57"/>
      <c r="I47" s="133"/>
      <c r="J47" s="3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pans="1:28" ht="16.5" customHeight="1">
      <c r="A48" s="148"/>
      <c r="B48" s="56"/>
      <c r="C48" s="147"/>
      <c r="D48" s="148"/>
      <c r="E48" s="148"/>
      <c r="F48" s="56"/>
      <c r="G48" s="147"/>
      <c r="H48" s="58"/>
      <c r="I48" s="134"/>
      <c r="J48" s="3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1:28" ht="14.25" customHeight="1">
      <c r="A49" s="148"/>
      <c r="B49" s="148"/>
      <c r="C49" s="148"/>
      <c r="D49" s="149"/>
      <c r="E49" s="148"/>
      <c r="F49" s="148"/>
      <c r="G49" s="148"/>
      <c r="H49" s="148"/>
      <c r="I49" s="134"/>
      <c r="J49" s="3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1:28">
      <c r="A50" s="40"/>
      <c r="B50" s="40"/>
      <c r="C50" s="40"/>
      <c r="D50" s="40"/>
      <c r="E50" s="40"/>
      <c r="F50" s="40"/>
      <c r="G50" s="43"/>
      <c r="H50" s="43"/>
      <c r="I50" s="28"/>
      <c r="J50" s="3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1:28">
      <c r="A51" s="14"/>
      <c r="B51" s="3"/>
      <c r="C51" s="3"/>
      <c r="D51" s="3"/>
      <c r="E51" s="3"/>
      <c r="F51" s="3"/>
      <c r="G51" s="28"/>
      <c r="H51" s="28"/>
      <c r="I51" s="28"/>
      <c r="J51" s="3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1:28">
      <c r="A52" s="27"/>
      <c r="B52" s="27"/>
      <c r="C52" s="27"/>
      <c r="D52" s="27"/>
      <c r="E52" s="27"/>
      <c r="F52" s="27"/>
      <c r="G52" s="27"/>
      <c r="H52" s="27"/>
      <c r="I52" s="27"/>
      <c r="J52" s="3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1:28">
      <c r="A53" s="27"/>
      <c r="B53" s="27"/>
      <c r="C53" s="27"/>
      <c r="D53" s="27"/>
      <c r="E53" s="27"/>
      <c r="F53" s="27"/>
      <c r="G53" s="28"/>
      <c r="H53" s="28"/>
      <c r="I53" s="28"/>
      <c r="J53" s="3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1:28">
      <c r="A54" s="27"/>
      <c r="B54" s="27"/>
      <c r="C54" s="27"/>
      <c r="D54" s="27"/>
      <c r="E54" s="27"/>
      <c r="F54" s="27"/>
      <c r="G54" s="28"/>
      <c r="H54" s="28"/>
      <c r="I54" s="28"/>
      <c r="J54" s="3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spans="1:28">
      <c r="A55" s="27"/>
      <c r="B55" s="27"/>
      <c r="C55" s="27"/>
      <c r="D55" s="27"/>
      <c r="E55" s="27"/>
      <c r="F55" s="27"/>
      <c r="G55" s="28"/>
      <c r="H55" s="28"/>
      <c r="I55" s="28"/>
      <c r="J55" s="3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1:28">
      <c r="A56" s="27"/>
      <c r="B56" s="27"/>
      <c r="C56" s="27"/>
      <c r="D56" s="27"/>
      <c r="E56" s="27"/>
      <c r="F56" s="27"/>
      <c r="G56" s="28"/>
      <c r="H56" s="28"/>
      <c r="I56" s="28"/>
      <c r="J56" s="3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spans="1:28">
      <c r="A57" s="27"/>
      <c r="B57" s="27"/>
      <c r="C57" s="27"/>
      <c r="D57" s="27"/>
      <c r="E57" s="27"/>
      <c r="F57" s="27"/>
      <c r="G57" s="28"/>
      <c r="H57" s="28"/>
      <c r="I57" s="28"/>
      <c r="J57" s="3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 spans="1:28">
      <c r="A58" s="27"/>
      <c r="B58" s="27"/>
      <c r="C58" s="27"/>
      <c r="D58" s="27"/>
      <c r="E58" s="27"/>
      <c r="F58" s="27"/>
      <c r="G58" s="28"/>
      <c r="H58" s="28"/>
      <c r="I58" s="28"/>
      <c r="J58" s="3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</row>
    <row r="59" spans="1:28">
      <c r="A59" s="27"/>
      <c r="B59" s="27"/>
      <c r="C59" s="27"/>
      <c r="D59" s="27"/>
      <c r="E59" s="27"/>
      <c r="F59" s="27"/>
      <c r="G59" s="28"/>
      <c r="H59" s="28"/>
      <c r="I59" s="28"/>
      <c r="J59" s="3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</row>
    <row r="60" spans="1:28">
      <c r="A60" s="27"/>
      <c r="B60" s="27"/>
      <c r="C60" s="27"/>
      <c r="D60" s="27"/>
      <c r="E60" s="27"/>
      <c r="F60" s="27"/>
      <c r="G60" s="28"/>
      <c r="H60" s="28"/>
      <c r="I60" s="28"/>
      <c r="J60" s="3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</row>
    <row r="61" spans="1:28">
      <c r="A61" s="27"/>
      <c r="B61" s="27"/>
      <c r="C61" s="27"/>
      <c r="D61" s="27"/>
      <c r="E61" s="27"/>
      <c r="F61" s="27"/>
      <c r="G61" s="28"/>
      <c r="H61" s="28"/>
      <c r="I61" s="28"/>
      <c r="J61" s="3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</row>
    <row r="62" spans="1:28">
      <c r="A62" s="27"/>
      <c r="B62" s="27"/>
      <c r="C62" s="27"/>
      <c r="D62" s="27"/>
      <c r="E62" s="27"/>
      <c r="F62" s="27"/>
      <c r="G62" s="28"/>
      <c r="H62" s="28"/>
      <c r="I62" s="28"/>
      <c r="J62" s="3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</row>
    <row r="63" spans="1:28">
      <c r="A63" s="27"/>
      <c r="B63" s="27"/>
      <c r="C63" s="27"/>
      <c r="D63" s="27"/>
      <c r="E63" s="27"/>
      <c r="F63" s="27"/>
      <c r="G63" s="28"/>
      <c r="H63" s="28"/>
      <c r="I63" s="28"/>
      <c r="J63" s="3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</row>
    <row r="64" spans="1:28">
      <c r="A64" s="27"/>
      <c r="B64" s="27"/>
      <c r="C64" s="27"/>
      <c r="D64" s="27"/>
      <c r="E64" s="27"/>
      <c r="F64" s="27"/>
      <c r="G64" s="28"/>
      <c r="H64" s="28"/>
      <c r="I64" s="28"/>
      <c r="J64" s="3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</row>
    <row r="65" spans="1:28">
      <c r="A65" s="27"/>
      <c r="B65" s="27"/>
      <c r="C65" s="27"/>
      <c r="D65" s="27"/>
      <c r="E65" s="27"/>
      <c r="F65" s="27"/>
      <c r="G65" s="28"/>
      <c r="H65" s="28"/>
      <c r="I65" s="28"/>
      <c r="J65" s="3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</row>
    <row r="66" spans="1:28">
      <c r="A66" s="27"/>
      <c r="B66" s="27"/>
      <c r="C66" s="27"/>
      <c r="D66" s="27"/>
      <c r="E66" s="27"/>
      <c r="F66" s="27"/>
      <c r="G66" s="28"/>
      <c r="H66" s="28"/>
      <c r="I66" s="28"/>
      <c r="J66" s="3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</row>
    <row r="67" spans="1:28">
      <c r="A67" s="27"/>
      <c r="B67" s="27"/>
      <c r="C67" s="27"/>
      <c r="D67" s="27"/>
      <c r="E67" s="27"/>
      <c r="F67" s="27"/>
      <c r="G67" s="28"/>
      <c r="H67" s="28"/>
      <c r="I67" s="28"/>
      <c r="J67" s="3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</row>
    <row r="68" spans="1:28">
      <c r="A68" s="27"/>
      <c r="B68" s="27"/>
      <c r="C68" s="27"/>
      <c r="D68" s="27"/>
      <c r="E68" s="27"/>
      <c r="F68" s="27"/>
      <c r="G68" s="28"/>
      <c r="H68" s="28"/>
      <c r="I68" s="28"/>
      <c r="J68" s="3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</row>
    <row r="69" spans="1:28">
      <c r="A69" s="27"/>
      <c r="B69" s="27"/>
      <c r="C69" s="27"/>
      <c r="D69" s="27"/>
      <c r="E69" s="27"/>
      <c r="F69" s="27"/>
      <c r="G69" s="28"/>
      <c r="H69" s="28"/>
      <c r="I69" s="28"/>
      <c r="J69" s="3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</row>
    <row r="70" spans="1:28">
      <c r="A70" s="27"/>
      <c r="B70" s="27"/>
      <c r="C70" s="27"/>
      <c r="D70" s="27"/>
      <c r="E70" s="27"/>
      <c r="F70" s="27"/>
      <c r="G70" s="28"/>
      <c r="H70" s="28"/>
      <c r="I70" s="28"/>
      <c r="J70" s="3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</row>
    <row r="71" spans="1:28">
      <c r="A71" s="27"/>
      <c r="B71" s="27"/>
      <c r="C71" s="27"/>
      <c r="D71" s="27"/>
      <c r="E71" s="27"/>
      <c r="F71" s="27"/>
      <c r="G71" s="28"/>
      <c r="H71" s="28"/>
      <c r="I71" s="28"/>
      <c r="J71" s="3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</row>
    <row r="72" spans="1:28">
      <c r="A72" s="27"/>
      <c r="B72" s="27"/>
      <c r="C72" s="27"/>
      <c r="D72" s="27"/>
      <c r="E72" s="27"/>
      <c r="F72" s="27"/>
      <c r="G72" s="28"/>
      <c r="H72" s="28"/>
      <c r="I72" s="28"/>
      <c r="J72" s="3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</row>
    <row r="73" spans="1:28">
      <c r="A73" s="27"/>
      <c r="B73" s="27"/>
      <c r="C73" s="27"/>
      <c r="D73" s="27"/>
      <c r="E73" s="27"/>
      <c r="F73" s="27"/>
      <c r="G73" s="28"/>
      <c r="H73" s="28"/>
      <c r="I73" s="28"/>
      <c r="J73" s="3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</row>
    <row r="74" spans="1:28">
      <c r="A74" s="27"/>
      <c r="B74" s="27"/>
      <c r="C74" s="27"/>
      <c r="D74" s="27"/>
      <c r="E74" s="27"/>
      <c r="F74" s="27"/>
      <c r="G74" s="28"/>
      <c r="H74" s="28"/>
      <c r="I74" s="28"/>
      <c r="J74" s="3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</row>
    <row r="75" spans="1:28">
      <c r="A75" s="27"/>
      <c r="B75" s="27"/>
      <c r="C75" s="27"/>
      <c r="D75" s="27"/>
      <c r="E75" s="27"/>
      <c r="F75" s="27"/>
      <c r="G75" s="28"/>
      <c r="H75" s="28"/>
      <c r="I75" s="28"/>
      <c r="J75" s="3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</row>
    <row r="76" spans="1:28">
      <c r="A76" s="27"/>
      <c r="B76" s="27"/>
      <c r="C76" s="27"/>
      <c r="D76" s="27"/>
      <c r="E76" s="27"/>
      <c r="F76" s="27"/>
      <c r="G76" s="28"/>
      <c r="H76" s="28"/>
      <c r="I76" s="28"/>
      <c r="J76" s="3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</row>
    <row r="77" spans="1:28">
      <c r="A77" s="27"/>
      <c r="B77" s="27"/>
      <c r="C77" s="27"/>
      <c r="D77" s="27"/>
      <c r="E77" s="27"/>
      <c r="F77" s="27"/>
      <c r="G77" s="28"/>
      <c r="H77" s="28"/>
      <c r="I77" s="28"/>
      <c r="J77" s="3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</row>
    <row r="78" spans="1:28">
      <c r="A78" s="27"/>
      <c r="B78" s="27"/>
      <c r="C78" s="27"/>
      <c r="D78" s="27"/>
      <c r="E78" s="27"/>
      <c r="F78" s="27"/>
      <c r="G78" s="28"/>
      <c r="H78" s="28"/>
      <c r="I78" s="28"/>
      <c r="J78" s="3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</row>
    <row r="79" spans="1:28">
      <c r="A79" s="27"/>
      <c r="B79" s="27"/>
      <c r="C79" s="27"/>
      <c r="D79" s="27"/>
      <c r="E79" s="27"/>
      <c r="F79" s="27"/>
      <c r="G79" s="28"/>
      <c r="H79" s="28"/>
      <c r="I79" s="28"/>
      <c r="J79" s="3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</row>
    <row r="80" spans="1:28">
      <c r="A80" s="27"/>
      <c r="B80" s="27"/>
      <c r="C80" s="27"/>
      <c r="D80" s="27"/>
      <c r="E80" s="27"/>
      <c r="F80" s="27"/>
      <c r="G80" s="28"/>
      <c r="H80" s="28"/>
      <c r="I80" s="28"/>
      <c r="J80" s="3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</row>
    <row r="81" spans="1:28">
      <c r="A81" s="27"/>
      <c r="B81" s="27"/>
      <c r="C81" s="27"/>
      <c r="D81" s="27"/>
      <c r="E81" s="27"/>
      <c r="F81" s="27"/>
      <c r="G81" s="28"/>
      <c r="H81" s="28"/>
      <c r="I81" s="28"/>
      <c r="J81" s="3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</row>
    <row r="82" spans="1:28">
      <c r="A82" s="27"/>
      <c r="B82" s="27"/>
      <c r="C82" s="27"/>
      <c r="D82" s="27"/>
      <c r="E82" s="27"/>
      <c r="F82" s="27"/>
      <c r="G82" s="28"/>
      <c r="H82" s="28"/>
      <c r="I82" s="28"/>
      <c r="J82" s="3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</row>
    <row r="83" spans="1:28">
      <c r="A83" s="27"/>
      <c r="B83" s="27"/>
      <c r="C83" s="27"/>
      <c r="D83" s="27"/>
      <c r="E83" s="27"/>
      <c r="F83" s="27"/>
      <c r="G83" s="28"/>
      <c r="H83" s="28"/>
      <c r="I83" s="28"/>
      <c r="J83" s="3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</row>
    <row r="84" spans="1:28">
      <c r="A84" s="27"/>
      <c r="B84" s="27"/>
      <c r="C84" s="27"/>
      <c r="D84" s="27"/>
      <c r="E84" s="27"/>
      <c r="F84" s="27"/>
      <c r="G84" s="28"/>
      <c r="H84" s="28"/>
      <c r="I84" s="28"/>
      <c r="J84" s="3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</row>
    <row r="85" spans="1:28">
      <c r="A85" s="27"/>
      <c r="B85" s="27"/>
      <c r="C85" s="27"/>
      <c r="D85" s="27"/>
      <c r="E85" s="27"/>
      <c r="F85" s="27"/>
      <c r="G85" s="28"/>
      <c r="H85" s="28"/>
      <c r="I85" s="28"/>
      <c r="J85" s="3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</row>
    <row r="86" spans="1:28">
      <c r="A86" s="27"/>
      <c r="B86" s="27"/>
      <c r="C86" s="27"/>
      <c r="D86" s="27"/>
      <c r="E86" s="27"/>
      <c r="F86" s="27"/>
      <c r="G86" s="28"/>
      <c r="H86" s="28"/>
      <c r="I86" s="28"/>
      <c r="J86" s="3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</row>
    <row r="87" spans="1:28">
      <c r="A87" s="27"/>
      <c r="B87" s="27"/>
      <c r="C87" s="27"/>
      <c r="D87" s="27"/>
      <c r="E87" s="27"/>
      <c r="F87" s="27"/>
      <c r="G87" s="28"/>
      <c r="H87" s="28"/>
      <c r="I87" s="28"/>
      <c r="J87" s="3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</row>
    <row r="88" spans="1:28">
      <c r="A88" s="27"/>
      <c r="B88" s="27"/>
      <c r="C88" s="27"/>
      <c r="D88" s="27"/>
      <c r="E88" s="27"/>
      <c r="F88" s="27"/>
      <c r="G88" s="28"/>
      <c r="H88" s="28"/>
      <c r="I88" s="28"/>
      <c r="J88" s="3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</row>
    <row r="89" spans="1:28">
      <c r="A89" s="27"/>
      <c r="B89" s="27"/>
      <c r="C89" s="27"/>
      <c r="D89" s="27"/>
      <c r="E89" s="27"/>
      <c r="F89" s="27"/>
      <c r="G89" s="28"/>
      <c r="H89" s="28"/>
      <c r="I89" s="28"/>
      <c r="J89" s="3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</row>
    <row r="90" spans="1:28">
      <c r="A90" s="27"/>
      <c r="B90" s="27"/>
      <c r="C90" s="27"/>
      <c r="D90" s="27"/>
      <c r="E90" s="27"/>
      <c r="F90" s="27"/>
      <c r="G90" s="28"/>
      <c r="H90" s="28"/>
      <c r="I90" s="28"/>
      <c r="J90" s="3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</row>
    <row r="91" spans="1:28">
      <c r="A91" s="27"/>
      <c r="B91" s="27"/>
      <c r="C91" s="27"/>
      <c r="D91" s="27"/>
      <c r="E91" s="27"/>
      <c r="F91" s="27"/>
      <c r="G91" s="28"/>
      <c r="H91" s="28"/>
      <c r="I91" s="28"/>
      <c r="J91" s="3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</row>
    <row r="92" spans="1:28">
      <c r="A92" s="27"/>
      <c r="B92" s="27"/>
      <c r="C92" s="27"/>
      <c r="D92" s="27"/>
      <c r="E92" s="27"/>
      <c r="F92" s="27"/>
      <c r="G92" s="28"/>
      <c r="H92" s="28"/>
      <c r="I92" s="28"/>
      <c r="J92" s="3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</row>
    <row r="93" spans="1:28">
      <c r="A93" s="27"/>
      <c r="B93" s="27"/>
      <c r="C93" s="27"/>
      <c r="D93" s="27"/>
      <c r="E93" s="27"/>
      <c r="F93" s="27"/>
      <c r="G93" s="28"/>
      <c r="H93" s="28"/>
      <c r="I93" s="28"/>
      <c r="J93" s="3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</row>
    <row r="94" spans="1:28">
      <c r="A94" s="27"/>
      <c r="B94" s="27"/>
      <c r="C94" s="27"/>
      <c r="D94" s="27"/>
      <c r="E94" s="27"/>
      <c r="F94" s="27"/>
      <c r="G94" s="28"/>
      <c r="H94" s="28"/>
      <c r="I94" s="28"/>
      <c r="J94" s="3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</row>
    <row r="95" spans="1:28">
      <c r="A95" s="27"/>
      <c r="B95" s="27"/>
      <c r="C95" s="27"/>
      <c r="D95" s="27"/>
      <c r="E95" s="27"/>
      <c r="F95" s="27"/>
      <c r="G95" s="28"/>
      <c r="H95" s="28"/>
      <c r="I95" s="28"/>
      <c r="J95" s="3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</row>
    <row r="96" spans="1:28">
      <c r="A96" s="27"/>
      <c r="B96" s="27"/>
      <c r="C96" s="27"/>
      <c r="D96" s="27"/>
      <c r="E96" s="27"/>
      <c r="F96" s="27"/>
      <c r="G96" s="28"/>
      <c r="H96" s="28"/>
      <c r="I96" s="28"/>
      <c r="J96" s="3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</row>
    <row r="97" spans="1:28">
      <c r="A97" s="27"/>
      <c r="B97" s="27"/>
      <c r="C97" s="27"/>
      <c r="D97" s="27"/>
      <c r="E97" s="27"/>
      <c r="F97" s="27"/>
      <c r="G97" s="28"/>
      <c r="H97" s="28"/>
      <c r="I97" s="28"/>
      <c r="J97" s="3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</row>
    <row r="98" spans="1:28">
      <c r="A98" s="27"/>
      <c r="B98" s="27"/>
      <c r="C98" s="27"/>
      <c r="D98" s="27"/>
      <c r="E98" s="27"/>
      <c r="F98" s="27"/>
      <c r="G98" s="28"/>
      <c r="H98" s="28"/>
      <c r="I98" s="28"/>
      <c r="J98" s="3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</row>
    <row r="99" spans="1:28">
      <c r="A99" s="27"/>
      <c r="B99" s="27"/>
      <c r="C99" s="27"/>
      <c r="D99" s="27"/>
      <c r="E99" s="27"/>
      <c r="F99" s="27"/>
      <c r="G99" s="28"/>
      <c r="H99" s="28"/>
      <c r="I99" s="28"/>
      <c r="J99" s="3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</row>
    <row r="100" spans="1:28">
      <c r="A100" s="27"/>
      <c r="B100" s="27"/>
      <c r="C100" s="27"/>
      <c r="D100" s="27"/>
      <c r="E100" s="27"/>
      <c r="F100" s="27"/>
      <c r="G100" s="28"/>
      <c r="H100" s="28"/>
      <c r="I100" s="28"/>
      <c r="J100" s="3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</row>
    <row r="101" spans="1:28">
      <c r="A101" s="27"/>
      <c r="B101" s="27"/>
      <c r="C101" s="27"/>
      <c r="D101" s="27"/>
      <c r="E101" s="27"/>
      <c r="F101" s="27"/>
      <c r="G101" s="28"/>
      <c r="H101" s="28"/>
      <c r="I101" s="28"/>
      <c r="J101" s="3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</row>
    <row r="102" spans="1:28">
      <c r="A102" s="27"/>
      <c r="B102" s="27"/>
      <c r="C102" s="27"/>
      <c r="D102" s="27"/>
      <c r="E102" s="27"/>
      <c r="F102" s="27"/>
      <c r="G102" s="28"/>
      <c r="H102" s="28"/>
      <c r="I102" s="28"/>
      <c r="J102" s="3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</row>
    <row r="103" spans="1:28">
      <c r="A103" s="27"/>
      <c r="B103" s="27"/>
      <c r="C103" s="27"/>
      <c r="D103" s="27"/>
      <c r="E103" s="27"/>
      <c r="F103" s="27"/>
      <c r="G103" s="28"/>
      <c r="H103" s="28"/>
      <c r="I103" s="28"/>
      <c r="J103" s="3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</row>
    <row r="104" spans="1:28">
      <c r="A104" s="27"/>
      <c r="B104" s="27"/>
      <c r="C104" s="27"/>
      <c r="D104" s="27"/>
      <c r="E104" s="27"/>
      <c r="F104" s="27"/>
      <c r="G104" s="28"/>
      <c r="H104" s="28"/>
      <c r="I104" s="28"/>
      <c r="J104" s="3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</row>
    <row r="105" spans="1:28">
      <c r="A105" s="27"/>
      <c r="B105" s="27"/>
      <c r="C105" s="27"/>
      <c r="D105" s="27"/>
      <c r="E105" s="27"/>
      <c r="F105" s="27"/>
      <c r="G105" s="28"/>
      <c r="H105" s="28"/>
      <c r="I105" s="28"/>
      <c r="J105" s="3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</row>
    <row r="106" spans="1:28">
      <c r="A106" s="27"/>
      <c r="B106" s="27"/>
      <c r="C106" s="27"/>
      <c r="D106" s="27"/>
      <c r="E106" s="27"/>
      <c r="F106" s="27"/>
      <c r="G106" s="28"/>
      <c r="H106" s="28"/>
      <c r="I106" s="28"/>
      <c r="J106" s="3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</row>
    <row r="107" spans="1:28">
      <c r="A107" s="27"/>
      <c r="B107" s="27"/>
      <c r="C107" s="27"/>
      <c r="D107" s="27"/>
      <c r="E107" s="27"/>
      <c r="F107" s="27"/>
      <c r="G107" s="28"/>
      <c r="H107" s="28"/>
      <c r="I107" s="28"/>
      <c r="J107" s="3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</row>
    <row r="108" spans="1:28">
      <c r="A108" s="27"/>
      <c r="B108" s="27"/>
      <c r="C108" s="27"/>
      <c r="D108" s="27"/>
      <c r="E108" s="27"/>
      <c r="F108" s="27"/>
      <c r="G108" s="28"/>
      <c r="H108" s="28"/>
      <c r="I108" s="28"/>
      <c r="J108" s="3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</row>
    <row r="109" spans="1:28">
      <c r="A109" s="27"/>
      <c r="B109" s="27"/>
      <c r="C109" s="27"/>
      <c r="D109" s="27"/>
      <c r="E109" s="27"/>
      <c r="F109" s="27"/>
      <c r="G109" s="28"/>
      <c r="H109" s="28"/>
      <c r="I109" s="28"/>
      <c r="J109" s="3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</row>
    <row r="110" spans="1:28">
      <c r="A110" s="27"/>
      <c r="B110" s="27"/>
      <c r="C110" s="27"/>
      <c r="D110" s="27"/>
      <c r="E110" s="27"/>
      <c r="F110" s="27"/>
      <c r="G110" s="28"/>
      <c r="H110" s="28"/>
      <c r="I110" s="28"/>
      <c r="J110" s="3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</row>
    <row r="111" spans="1:28">
      <c r="A111" s="27"/>
      <c r="B111" s="27"/>
      <c r="C111" s="27"/>
      <c r="D111" s="27"/>
      <c r="E111" s="27"/>
      <c r="F111" s="27"/>
      <c r="G111" s="28"/>
      <c r="H111" s="28"/>
      <c r="I111" s="28"/>
      <c r="J111" s="3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</row>
    <row r="112" spans="1:28">
      <c r="A112" s="27"/>
      <c r="B112" s="27"/>
      <c r="C112" s="27"/>
      <c r="D112" s="27"/>
      <c r="E112" s="27"/>
      <c r="F112" s="27"/>
      <c r="G112" s="28"/>
      <c r="H112" s="28"/>
      <c r="I112" s="28"/>
      <c r="J112" s="3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</row>
    <row r="113" spans="1:28">
      <c r="A113" s="27"/>
      <c r="B113" s="27"/>
      <c r="C113" s="27"/>
      <c r="D113" s="27"/>
      <c r="E113" s="27"/>
      <c r="F113" s="27"/>
      <c r="G113" s="28"/>
      <c r="H113" s="28"/>
      <c r="I113" s="28"/>
      <c r="J113" s="3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</row>
    <row r="114" spans="1:28">
      <c r="A114" s="27"/>
      <c r="B114" s="27"/>
      <c r="C114" s="27"/>
      <c r="D114" s="27"/>
      <c r="E114" s="27"/>
      <c r="F114" s="27"/>
      <c r="G114" s="28"/>
      <c r="H114" s="28"/>
      <c r="I114" s="28"/>
      <c r="J114" s="3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</row>
    <row r="115" spans="1:28">
      <c r="A115" s="27"/>
      <c r="B115" s="27"/>
      <c r="C115" s="27"/>
      <c r="D115" s="27"/>
      <c r="E115" s="27"/>
      <c r="F115" s="27"/>
      <c r="G115" s="28"/>
      <c r="H115" s="28"/>
      <c r="I115" s="28"/>
      <c r="J115" s="3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</row>
    <row r="116" spans="1:28">
      <c r="A116" s="27"/>
      <c r="B116" s="27"/>
      <c r="C116" s="27"/>
      <c r="D116" s="27"/>
      <c r="E116" s="27"/>
      <c r="F116" s="27"/>
      <c r="G116" s="28"/>
      <c r="H116" s="28"/>
      <c r="I116" s="28"/>
      <c r="J116" s="3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</row>
    <row r="117" spans="1:28">
      <c r="A117" s="27"/>
      <c r="B117" s="27"/>
      <c r="C117" s="27"/>
      <c r="D117" s="27"/>
      <c r="E117" s="27"/>
      <c r="F117" s="27"/>
      <c r="G117" s="28"/>
      <c r="H117" s="28"/>
      <c r="I117" s="28"/>
      <c r="J117" s="3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</row>
    <row r="118" spans="1:28">
      <c r="A118" s="27"/>
      <c r="B118" s="27"/>
      <c r="C118" s="27"/>
      <c r="D118" s="27"/>
      <c r="E118" s="27"/>
      <c r="F118" s="27"/>
      <c r="G118" s="28"/>
      <c r="H118" s="28"/>
      <c r="I118" s="28"/>
      <c r="J118" s="3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</row>
    <row r="119" spans="1:28" ht="12.75" customHeight="1">
      <c r="A119" s="12"/>
      <c r="B119" s="29"/>
      <c r="C119" s="30"/>
      <c r="D119" s="29"/>
      <c r="E119" s="29"/>
      <c r="F119" s="29"/>
      <c r="G119" s="27"/>
      <c r="H119" s="27"/>
      <c r="I119" s="27"/>
      <c r="J119" s="3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</row>
    <row r="120" spans="1:28" ht="12.75" customHeight="1">
      <c r="A120" s="12"/>
      <c r="B120" s="29"/>
      <c r="C120" s="30"/>
      <c r="D120" s="29"/>
      <c r="E120" s="29"/>
      <c r="F120" s="29"/>
      <c r="G120" s="28"/>
      <c r="H120" s="28"/>
      <c r="I120" s="28"/>
      <c r="J120" s="3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</row>
    <row r="121" spans="1:28" ht="12.75" customHeight="1">
      <c r="A121" s="12"/>
      <c r="B121" s="29"/>
      <c r="C121" s="30"/>
      <c r="D121" s="29"/>
      <c r="E121" s="29"/>
      <c r="F121" s="29"/>
      <c r="G121" s="28"/>
      <c r="H121" s="28"/>
      <c r="I121" s="28"/>
      <c r="J121" s="3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</row>
    <row r="122" spans="1:28" ht="12.75" customHeight="1">
      <c r="A122" s="12"/>
      <c r="B122" s="3"/>
      <c r="C122" s="12"/>
      <c r="D122" s="3"/>
      <c r="E122" s="12"/>
      <c r="F122" s="3"/>
      <c r="G122" s="27"/>
      <c r="H122" s="27"/>
      <c r="I122" s="27"/>
      <c r="J122" s="3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</row>
    <row r="123" spans="1:28" ht="12.75" customHeight="1">
      <c r="A123" s="31"/>
      <c r="B123" s="27"/>
      <c r="C123" s="31"/>
      <c r="D123" s="31"/>
      <c r="E123" s="31"/>
      <c r="F123" s="31"/>
      <c r="G123" s="31"/>
      <c r="H123" s="31"/>
      <c r="I123" s="31"/>
      <c r="J123" s="3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</row>
    <row r="124" spans="1:28">
      <c r="A124" s="31"/>
      <c r="B124" s="31"/>
      <c r="C124" s="31"/>
      <c r="D124" s="31"/>
      <c r="E124" s="31"/>
      <c r="F124" s="31"/>
      <c r="G124" s="31"/>
      <c r="H124" s="31"/>
      <c r="I124" s="31"/>
      <c r="J124" s="3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</row>
    <row r="125" spans="1:28">
      <c r="A125" s="31"/>
      <c r="B125" s="31"/>
      <c r="C125" s="31"/>
      <c r="D125" s="31"/>
      <c r="E125" s="31"/>
      <c r="F125" s="31"/>
      <c r="G125" s="31"/>
      <c r="H125" s="31"/>
      <c r="I125" s="31"/>
      <c r="J125" s="3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</row>
    <row r="126" spans="1:28">
      <c r="A126" s="31"/>
      <c r="B126" s="31"/>
      <c r="C126" s="31"/>
      <c r="D126" s="31"/>
      <c r="E126" s="31"/>
      <c r="F126" s="31"/>
      <c r="G126" s="31"/>
      <c r="H126" s="31"/>
      <c r="I126" s="31"/>
      <c r="J126" s="3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</row>
    <row r="127" spans="1:28">
      <c r="A127" s="31"/>
      <c r="B127" s="31"/>
      <c r="C127" s="31"/>
      <c r="D127" s="31"/>
      <c r="E127" s="31"/>
      <c r="F127" s="31"/>
      <c r="G127" s="31"/>
      <c r="H127" s="31"/>
      <c r="I127" s="31"/>
      <c r="J127" s="3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</row>
    <row r="128" spans="1:28">
      <c r="A128" s="27"/>
      <c r="B128" s="27"/>
      <c r="C128" s="27"/>
      <c r="D128" s="27"/>
      <c r="E128" s="27"/>
      <c r="F128" s="27"/>
      <c r="G128" s="27"/>
      <c r="H128" s="27"/>
      <c r="I128" s="27"/>
      <c r="J128" s="3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</row>
    <row r="129" spans="1:28">
      <c r="A129" s="27"/>
      <c r="B129" s="27"/>
      <c r="C129" s="27"/>
      <c r="D129" s="27"/>
      <c r="E129" s="27"/>
      <c r="F129" s="27"/>
      <c r="G129" s="27"/>
      <c r="H129" s="27"/>
      <c r="I129" s="27"/>
      <c r="J129" s="3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</row>
    <row r="130" spans="1:28">
      <c r="A130" s="27"/>
      <c r="B130" s="27"/>
      <c r="C130" s="27"/>
      <c r="D130" s="27"/>
      <c r="E130" s="27"/>
      <c r="F130" s="27"/>
      <c r="G130" s="27"/>
      <c r="H130" s="27"/>
      <c r="I130" s="27"/>
      <c r="J130" s="3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</row>
    <row r="131" spans="1:28">
      <c r="A131" s="27"/>
      <c r="B131" s="27"/>
      <c r="C131" s="27"/>
      <c r="D131" s="27"/>
      <c r="E131" s="27"/>
      <c r="F131" s="27"/>
      <c r="G131" s="27"/>
      <c r="H131" s="27"/>
      <c r="I131" s="27"/>
      <c r="J131" s="3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</row>
    <row r="132" spans="1:28">
      <c r="A132" s="27"/>
      <c r="B132" s="27"/>
      <c r="C132" s="27"/>
      <c r="D132" s="27"/>
      <c r="E132" s="27"/>
      <c r="F132" s="27"/>
      <c r="G132" s="27"/>
      <c r="H132" s="27"/>
      <c r="I132" s="27"/>
      <c r="J132" s="3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</row>
    <row r="133" spans="1:28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</row>
    <row r="134" spans="1:28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</row>
    <row r="135" spans="1:28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</row>
    <row r="136" spans="1:28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</row>
    <row r="137" spans="1:28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</row>
    <row r="138" spans="1:28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</row>
    <row r="139" spans="1:28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</row>
    <row r="140" spans="1:28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</row>
    <row r="141" spans="1:28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</row>
    <row r="142" spans="1:28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</row>
    <row r="143" spans="1:28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</row>
    <row r="144" spans="1:28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</row>
    <row r="145" spans="1:28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</row>
    <row r="146" spans="1:28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</row>
    <row r="147" spans="1:28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</row>
    <row r="148" spans="1:28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</row>
    <row r="149" spans="1:28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</row>
    <row r="150" spans="1:28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</row>
    <row r="151" spans="1:28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</row>
    <row r="152" spans="1:28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</row>
    <row r="153" spans="1:28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</row>
    <row r="154" spans="1:28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</row>
    <row r="155" spans="1:28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</row>
    <row r="156" spans="1:28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</row>
    <row r="157" spans="1:28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</row>
    <row r="158" spans="1:28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</row>
    <row r="159" spans="1:28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</row>
    <row r="160" spans="1:28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</row>
    <row r="161" spans="1:28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</row>
    <row r="162" spans="1:28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</row>
    <row r="163" spans="1:28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</row>
    <row r="164" spans="1:28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</row>
    <row r="165" spans="1:28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</row>
    <row r="166" spans="1:28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</row>
    <row r="167" spans="1:28"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</row>
    <row r="168" spans="1:28"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</row>
    <row r="169" spans="1:28"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</row>
    <row r="170" spans="1:28"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</row>
  </sheetData>
  <sheetProtection sheet="1"/>
  <mergeCells count="26">
    <mergeCell ref="A41:B41"/>
    <mergeCell ref="F30:F31"/>
    <mergeCell ref="A24:B24"/>
    <mergeCell ref="A39:E39"/>
    <mergeCell ref="A30:A31"/>
    <mergeCell ref="D30:D31"/>
    <mergeCell ref="E30:E31"/>
    <mergeCell ref="A33:H33"/>
    <mergeCell ref="D36:E36"/>
    <mergeCell ref="A40:B40"/>
    <mergeCell ref="A26:A27"/>
    <mergeCell ref="D26:D27"/>
    <mergeCell ref="A28:B28"/>
    <mergeCell ref="A29:B29"/>
    <mergeCell ref="C29:D29"/>
    <mergeCell ref="A1:H1"/>
    <mergeCell ref="A3:H3"/>
    <mergeCell ref="A4:H4"/>
    <mergeCell ref="A5:H5"/>
    <mergeCell ref="A6:H6"/>
    <mergeCell ref="A19:H19"/>
    <mergeCell ref="A20:C20"/>
    <mergeCell ref="D23:E23"/>
    <mergeCell ref="A25:B25"/>
    <mergeCell ref="A21:B21"/>
    <mergeCell ref="C25:D25"/>
  </mergeCells>
  <printOptions headings="1" gridLines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D30 D26 C31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77"/>
  <sheetViews>
    <sheetView workbookViewId="0">
      <selection sqref="A1:H1"/>
    </sheetView>
  </sheetViews>
  <sheetFormatPr defaultRowHeight="12.75"/>
  <cols>
    <col min="1" max="1" width="19.28515625" style="1" customWidth="1"/>
    <col min="2" max="2" width="21.85546875" style="1" customWidth="1"/>
    <col min="3" max="3" width="24.85546875" style="1" customWidth="1"/>
    <col min="4" max="4" width="23.140625" style="1" customWidth="1"/>
    <col min="5" max="5" width="28.140625" style="1" customWidth="1"/>
    <col min="6" max="6" width="6.28515625" style="1" customWidth="1"/>
    <col min="7" max="7" width="11.140625" style="1" customWidth="1"/>
    <col min="8" max="8" width="6.28515625" style="1" customWidth="1"/>
    <col min="9" max="9" width="5.5703125" style="1" customWidth="1"/>
    <col min="10" max="10" width="5" style="1" customWidth="1"/>
    <col min="11" max="11" width="6" style="1" customWidth="1"/>
    <col min="12" max="12" width="8.42578125" style="1" customWidth="1"/>
    <col min="13" max="13" width="7.140625" style="1" customWidth="1"/>
    <col min="14" max="16384" width="9.140625" style="1"/>
  </cols>
  <sheetData>
    <row r="1" spans="1:28" ht="32.1" customHeight="1">
      <c r="A1" s="178" t="s">
        <v>68</v>
      </c>
      <c r="B1" s="178"/>
      <c r="C1" s="178"/>
      <c r="D1" s="178"/>
      <c r="E1" s="178"/>
      <c r="F1" s="178"/>
      <c r="G1" s="178"/>
      <c r="H1" s="203"/>
      <c r="I1" s="21"/>
      <c r="J1" s="16"/>
      <c r="K1" s="16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15.75">
      <c r="A2" s="84"/>
      <c r="B2" s="84"/>
      <c r="C2" s="84"/>
      <c r="D2" s="85"/>
      <c r="E2" s="86"/>
      <c r="F2" s="86"/>
      <c r="G2" s="86"/>
      <c r="H2" s="86"/>
      <c r="I2" s="22"/>
      <c r="J2" s="17"/>
      <c r="K2" s="1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18">
      <c r="A3" s="184" t="s">
        <v>20</v>
      </c>
      <c r="B3" s="184"/>
      <c r="C3" s="184"/>
      <c r="D3" s="184"/>
      <c r="E3" s="184"/>
      <c r="F3" s="184"/>
      <c r="G3" s="184"/>
      <c r="H3" s="210"/>
      <c r="I3" s="23"/>
      <c r="J3" s="18"/>
      <c r="K3" s="1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8" ht="18">
      <c r="A4" s="206" t="s">
        <v>21</v>
      </c>
      <c r="B4" s="206"/>
      <c r="C4" s="206"/>
      <c r="D4" s="206"/>
      <c r="E4" s="206"/>
      <c r="F4" s="206"/>
      <c r="G4" s="206"/>
      <c r="H4" s="205"/>
      <c r="I4" s="24"/>
      <c r="J4" s="19"/>
      <c r="K4" s="19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ht="18">
      <c r="A5" s="204"/>
      <c r="B5" s="204"/>
      <c r="C5" s="204"/>
      <c r="D5" s="204"/>
      <c r="E5" s="204"/>
      <c r="F5" s="204"/>
      <c r="G5" s="204"/>
      <c r="H5" s="205"/>
      <c r="I5" s="24"/>
      <c r="J5" s="19"/>
      <c r="K5" s="19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ht="15.75">
      <c r="A6" s="87"/>
      <c r="B6" s="87"/>
      <c r="C6" s="87"/>
      <c r="D6" s="87"/>
      <c r="E6" s="87"/>
      <c r="F6" s="87"/>
      <c r="G6" s="87"/>
      <c r="H6" s="88"/>
      <c r="I6" s="25"/>
      <c r="J6" s="20"/>
      <c r="K6" s="20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12.75" customHeight="1">
      <c r="A7" s="80"/>
      <c r="B7" s="80"/>
      <c r="C7" s="80"/>
      <c r="D7" s="80"/>
      <c r="E7" s="80"/>
      <c r="F7" s="80"/>
      <c r="G7" s="80"/>
      <c r="H7" s="80"/>
      <c r="I7" s="22"/>
      <c r="J7" s="17"/>
      <c r="K7" s="1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8" ht="12.75" customHeight="1">
      <c r="A8" s="38" t="s">
        <v>10</v>
      </c>
      <c r="B8" s="7"/>
      <c r="C8" s="7"/>
      <c r="D8" s="7"/>
      <c r="E8" s="7"/>
      <c r="F8" s="7"/>
      <c r="G8" s="7"/>
      <c r="H8" s="7"/>
      <c r="I8" s="26"/>
      <c r="J8" s="11"/>
      <c r="K8" s="11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8" ht="12.75" customHeight="1">
      <c r="A9" s="109" t="s">
        <v>34</v>
      </c>
      <c r="B9" s="11"/>
      <c r="C9" s="100"/>
      <c r="D9" s="75"/>
      <c r="E9" s="11"/>
      <c r="F9" s="11"/>
      <c r="G9" s="11"/>
      <c r="H9" s="11"/>
      <c r="I9" s="26"/>
      <c r="J9" s="11"/>
      <c r="K9" s="11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8" ht="12.75" customHeight="1">
      <c r="A10" s="111" t="s">
        <v>35</v>
      </c>
      <c r="B10" s="108"/>
      <c r="D10" s="165"/>
      <c r="E10" s="101"/>
      <c r="F10" s="101"/>
      <c r="G10" s="101"/>
      <c r="H10" s="101"/>
      <c r="I10" s="26"/>
      <c r="J10" s="11"/>
      <c r="K10" s="11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12.75" customHeight="1">
      <c r="A11" s="109" t="s">
        <v>36</v>
      </c>
      <c r="B11" s="11"/>
      <c r="D11" s="100"/>
      <c r="E11" s="104"/>
      <c r="F11" s="104"/>
      <c r="G11" s="104"/>
      <c r="H11" s="101"/>
      <c r="I11" s="26"/>
      <c r="J11" s="59"/>
      <c r="K11" s="11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12.75" customHeight="1">
      <c r="A12" s="111" t="s">
        <v>37</v>
      </c>
      <c r="B12" s="108"/>
      <c r="D12" s="165"/>
      <c r="E12" s="104"/>
      <c r="F12" s="104"/>
      <c r="G12" s="104"/>
      <c r="H12" s="101"/>
      <c r="I12" s="26"/>
      <c r="J12" s="11"/>
      <c r="K12" s="11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2.75" customHeight="1">
      <c r="A13" s="102"/>
      <c r="B13" s="110" t="s">
        <v>38</v>
      </c>
      <c r="C13" s="40" t="s">
        <v>39</v>
      </c>
      <c r="D13" s="165"/>
      <c r="E13" s="102"/>
      <c r="F13" s="103"/>
      <c r="G13" s="40"/>
      <c r="H13" s="101"/>
      <c r="I13" s="26"/>
      <c r="J13" s="11"/>
      <c r="K13" s="11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12.75" customHeight="1">
      <c r="A14" s="113" t="s">
        <v>40</v>
      </c>
      <c r="B14" s="40"/>
      <c r="C14" s="40"/>
      <c r="D14" s="104"/>
      <c r="E14" s="105"/>
      <c r="F14" s="104"/>
      <c r="G14" s="40"/>
      <c r="H14" s="101"/>
      <c r="I14" s="26"/>
      <c r="J14" s="11"/>
      <c r="K14" s="11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12.75" customHeight="1">
      <c r="A15" s="103" t="s">
        <v>41</v>
      </c>
      <c r="B15" s="110" t="s">
        <v>42</v>
      </c>
      <c r="C15" s="166"/>
      <c r="D15" s="103"/>
      <c r="E15" s="106"/>
      <c r="F15" s="106"/>
      <c r="G15" s="40"/>
      <c r="H15" s="40"/>
      <c r="I15" s="26"/>
      <c r="J15" s="11"/>
      <c r="K15" s="11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12.75" customHeight="1">
      <c r="A16" s="106"/>
      <c r="B16" s="106"/>
      <c r="C16" s="106"/>
      <c r="D16" s="107"/>
      <c r="E16" s="106"/>
      <c r="F16" s="106"/>
      <c r="G16" s="40"/>
      <c r="H16" s="40"/>
      <c r="I16" s="26"/>
      <c r="J16" s="11"/>
      <c r="K16" s="11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>
      <c r="A17" s="38" t="s">
        <v>0</v>
      </c>
      <c r="B17" s="7"/>
      <c r="C17" s="7"/>
      <c r="D17" s="7"/>
      <c r="E17" s="7"/>
      <c r="F17" s="7"/>
      <c r="G17" s="7"/>
      <c r="H17" s="7"/>
      <c r="I17" s="32"/>
      <c r="J17" s="3"/>
      <c r="K17" s="3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>
      <c r="A18" s="15"/>
      <c r="B18" s="12"/>
      <c r="C18" s="12"/>
      <c r="D18" s="12"/>
      <c r="E18" s="12"/>
      <c r="F18" s="12"/>
      <c r="G18" s="12"/>
      <c r="H18" s="12"/>
      <c r="I18" s="32"/>
      <c r="J18" s="3"/>
      <c r="K18" s="3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>
      <c r="A19" s="186" t="s">
        <v>43</v>
      </c>
      <c r="B19" s="186"/>
      <c r="C19" s="186"/>
      <c r="D19" s="186"/>
      <c r="E19" s="186"/>
      <c r="F19" s="186"/>
      <c r="G19" s="186"/>
      <c r="H19" s="214"/>
      <c r="I19" s="26"/>
      <c r="J19" s="11"/>
      <c r="K19" s="11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13.15" customHeight="1">
      <c r="A20" s="193" t="s">
        <v>44</v>
      </c>
      <c r="B20" s="193"/>
      <c r="C20" s="193"/>
      <c r="D20" s="120"/>
      <c r="E20" s="43"/>
      <c r="F20" s="99"/>
      <c r="G20" s="40"/>
      <c r="H20" s="118"/>
      <c r="I20" s="12"/>
      <c r="J20" s="3"/>
      <c r="K20" s="3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13.15" customHeight="1">
      <c r="A21" s="194" t="s">
        <v>45</v>
      </c>
      <c r="B21" s="194"/>
      <c r="C21" s="116">
        <f>D12</f>
        <v>0</v>
      </c>
      <c r="D21" s="120"/>
      <c r="E21" s="43"/>
      <c r="F21" s="99"/>
      <c r="G21" s="40"/>
      <c r="H21" s="118"/>
      <c r="I21" s="12"/>
      <c r="J21" s="3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>
      <c r="A22" s="124" t="s">
        <v>46</v>
      </c>
      <c r="B22" s="121"/>
      <c r="C22" s="125">
        <f>D13</f>
        <v>0</v>
      </c>
      <c r="D22" s="46"/>
      <c r="E22" s="40"/>
      <c r="F22" s="45"/>
      <c r="G22" s="40"/>
      <c r="H22" s="118"/>
      <c r="I22" s="12"/>
      <c r="J22" s="3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5" thickBot="1">
      <c r="C23" s="130">
        <f>C21-C22</f>
        <v>0</v>
      </c>
      <c r="D23" s="195" t="s">
        <v>47</v>
      </c>
      <c r="E23" s="195"/>
      <c r="F23" s="132" t="s">
        <v>59</v>
      </c>
      <c r="G23" s="40"/>
      <c r="H23" s="118"/>
      <c r="I23" s="12"/>
      <c r="J23" s="3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13.5" thickTop="1">
      <c r="A24" s="102" t="s">
        <v>48</v>
      </c>
      <c r="B24" s="40"/>
      <c r="C24" s="122"/>
      <c r="D24" s="112"/>
      <c r="E24" s="40"/>
      <c r="F24" s="45"/>
      <c r="G24" s="40"/>
      <c r="H24" s="118"/>
      <c r="I24" s="12"/>
      <c r="J24" s="3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>
      <c r="A25" s="198" t="s">
        <v>49</v>
      </c>
      <c r="B25" s="198"/>
      <c r="C25" s="188" t="s">
        <v>1</v>
      </c>
      <c r="D25" s="189"/>
      <c r="E25" s="44"/>
      <c r="F25" s="42"/>
      <c r="G25" s="40"/>
      <c r="H25" s="118"/>
      <c r="I25" s="12"/>
      <c r="J25" s="3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>
      <c r="A26" s="190" t="s">
        <v>50</v>
      </c>
      <c r="B26" s="128">
        <v>365</v>
      </c>
      <c r="C26" s="127">
        <f>B26</f>
        <v>365</v>
      </c>
      <c r="D26" s="196" t="e">
        <f>C26/C27</f>
        <v>#DIV/0!</v>
      </c>
      <c r="E26" s="50" t="s">
        <v>52</v>
      </c>
      <c r="G26" s="40"/>
      <c r="H26" s="118"/>
      <c r="I26" s="12"/>
      <c r="J26" s="3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28">
      <c r="A27" s="191"/>
      <c r="B27" s="129" t="s">
        <v>51</v>
      </c>
      <c r="C27" s="126">
        <f>C15</f>
        <v>0</v>
      </c>
      <c r="D27" s="197"/>
      <c r="E27" s="50" t="s">
        <v>53</v>
      </c>
      <c r="F27" s="51" t="s">
        <v>57</v>
      </c>
      <c r="G27" s="40"/>
      <c r="H27" s="118"/>
      <c r="I27" s="12"/>
      <c r="J27" s="3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:28">
      <c r="A28" s="199" t="s">
        <v>54</v>
      </c>
      <c r="B28" s="199"/>
      <c r="C28" s="40"/>
      <c r="D28" s="40"/>
      <c r="E28" s="47"/>
      <c r="F28" s="40"/>
      <c r="G28" s="40"/>
      <c r="H28" s="118"/>
      <c r="I28" s="12"/>
      <c r="J28" s="3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1:28">
      <c r="A29" s="198" t="s">
        <v>49</v>
      </c>
      <c r="B29" s="198"/>
      <c r="C29" s="188" t="s">
        <v>1</v>
      </c>
      <c r="D29" s="189"/>
      <c r="E29" s="44"/>
      <c r="F29" s="48"/>
      <c r="G29" s="48"/>
      <c r="H29" s="119"/>
      <c r="I29" s="12"/>
      <c r="J29" s="3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15.6" customHeight="1">
      <c r="A30" s="190" t="s">
        <v>55</v>
      </c>
      <c r="B30" s="128" t="s">
        <v>56</v>
      </c>
      <c r="C30" s="131">
        <f>C23</f>
        <v>0</v>
      </c>
      <c r="D30" s="201" t="e">
        <f>C30/C31</f>
        <v>#DIV/0!</v>
      </c>
      <c r="E30" s="192" t="s">
        <v>29</v>
      </c>
      <c r="F30" s="48"/>
      <c r="G30" s="48"/>
      <c r="H30" s="119"/>
      <c r="I30" s="12"/>
      <c r="J30" s="3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14.25">
      <c r="A31" s="191"/>
      <c r="B31" s="129" t="s">
        <v>57</v>
      </c>
      <c r="C31" s="126" t="e">
        <f>D26</f>
        <v>#DIV/0!</v>
      </c>
      <c r="D31" s="202"/>
      <c r="E31" s="192"/>
      <c r="F31" s="99" t="s">
        <v>58</v>
      </c>
      <c r="G31" s="40"/>
      <c r="H31" s="118"/>
      <c r="I31" s="12"/>
      <c r="J31" s="3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>
      <c r="A32" s="40"/>
      <c r="B32" s="40"/>
      <c r="C32" s="47"/>
      <c r="D32" s="40"/>
      <c r="E32" s="40"/>
      <c r="F32" s="47"/>
      <c r="G32" s="40"/>
      <c r="H32" s="118"/>
      <c r="I32" s="12"/>
      <c r="J32" s="3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>
      <c r="A33" s="186" t="s">
        <v>60</v>
      </c>
      <c r="B33" s="186"/>
      <c r="C33" s="186"/>
      <c r="D33" s="186"/>
      <c r="E33" s="186"/>
      <c r="F33" s="186"/>
      <c r="G33" s="186"/>
      <c r="H33" s="187"/>
      <c r="I33" s="12"/>
      <c r="J33" s="3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>
      <c r="A34" s="40" t="s">
        <v>63</v>
      </c>
      <c r="B34" s="46"/>
      <c r="C34" s="13">
        <f>D10</f>
        <v>0</v>
      </c>
      <c r="D34" s="46"/>
      <c r="E34" s="46"/>
      <c r="F34" s="47"/>
      <c r="G34" s="40"/>
      <c r="H34" s="118"/>
      <c r="I34" s="12"/>
      <c r="J34" s="3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>
      <c r="A35" s="40" t="s">
        <v>64</v>
      </c>
      <c r="B35" s="46"/>
      <c r="C35" s="49" t="e">
        <f>D30</f>
        <v>#DIV/0!</v>
      </c>
      <c r="D35" s="46"/>
      <c r="E35" s="46"/>
      <c r="F35" s="47"/>
      <c r="G35" s="40"/>
      <c r="H35" s="118"/>
      <c r="I35" s="12"/>
      <c r="J35" s="3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ht="13.5" thickBot="1">
      <c r="A36" s="40"/>
      <c r="B36" s="46"/>
      <c r="C36" s="130" t="e">
        <f>C34+C35</f>
        <v>#DIV/0!</v>
      </c>
      <c r="D36" s="195" t="s">
        <v>61</v>
      </c>
      <c r="E36" s="195"/>
      <c r="F36" s="47"/>
      <c r="G36" s="40"/>
      <c r="H36" s="118"/>
      <c r="I36" s="12"/>
      <c r="J36" s="3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ht="13.5" thickTop="1">
      <c r="A37" s="40"/>
      <c r="B37" s="46"/>
      <c r="C37" s="13"/>
      <c r="D37" s="46"/>
      <c r="E37" s="46"/>
      <c r="F37" s="47"/>
      <c r="G37" s="40"/>
      <c r="H37" s="118"/>
      <c r="I37" s="12"/>
      <c r="J37" s="3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>
      <c r="A38" s="39" t="s">
        <v>1</v>
      </c>
      <c r="B38" s="8"/>
      <c r="C38" s="8"/>
      <c r="D38" s="8"/>
      <c r="E38" s="8"/>
      <c r="F38" s="9"/>
      <c r="G38" s="10"/>
      <c r="H38" s="10"/>
      <c r="I38" s="12"/>
      <c r="J38" s="3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>
      <c r="A39" s="51" t="s">
        <v>62</v>
      </c>
      <c r="E39" s="42"/>
      <c r="F39" s="42"/>
      <c r="G39" s="43"/>
      <c r="H39" s="137"/>
      <c r="I39" s="12"/>
      <c r="J39" s="3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3.15" customHeight="1">
      <c r="A40" s="200" t="str">
        <f>A34</f>
        <v>fabbisogno per capitali fissi</v>
      </c>
      <c r="B40" s="200"/>
      <c r="C40" s="41" t="s">
        <v>65</v>
      </c>
      <c r="D40" s="123">
        <f>C34</f>
        <v>0</v>
      </c>
      <c r="E40" s="135"/>
      <c r="F40" s="41"/>
      <c r="G40" s="136"/>
      <c r="H40" s="138"/>
      <c r="I40" s="12"/>
      <c r="J40" s="3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3.15" customHeight="1">
      <c r="A41" s="200" t="str">
        <f>A35</f>
        <v>fabbisogno per capitali circolanti</v>
      </c>
      <c r="B41" s="200"/>
      <c r="C41" s="41" t="s">
        <v>65</v>
      </c>
      <c r="D41" s="123" t="e">
        <f>C35</f>
        <v>#DIV/0!</v>
      </c>
      <c r="E41" s="135" t="s">
        <v>67</v>
      </c>
      <c r="F41" s="41" t="s">
        <v>66</v>
      </c>
      <c r="G41" s="99" t="e">
        <f>D26</f>
        <v>#DIV/0!</v>
      </c>
      <c r="H41" s="139"/>
      <c r="I41" s="12"/>
      <c r="J41" s="3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>
      <c r="A42" s="52" t="str">
        <f>D36</f>
        <v>fabbisogno finanziario complessivo</v>
      </c>
      <c r="B42" s="52"/>
      <c r="C42" s="41" t="s">
        <v>65</v>
      </c>
      <c r="D42" s="29" t="e">
        <f>C36</f>
        <v>#DIV/0!</v>
      </c>
      <c r="E42" s="135"/>
      <c r="F42" s="135"/>
      <c r="G42" s="135"/>
      <c r="H42" s="140"/>
      <c r="I42" s="12"/>
      <c r="J42" s="3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>
      <c r="A43" s="53"/>
      <c r="B43" s="53"/>
      <c r="C43" s="53"/>
      <c r="D43" s="53"/>
      <c r="E43" s="53"/>
      <c r="F43" s="53"/>
      <c r="G43" s="54"/>
      <c r="H43" s="55"/>
      <c r="I43" s="12"/>
      <c r="J43" s="3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 spans="1:28">
      <c r="A44" s="14"/>
      <c r="E44" s="27"/>
      <c r="F44" s="27"/>
      <c r="G44" s="28"/>
      <c r="H44" s="28"/>
      <c r="I44" s="32"/>
      <c r="J44" s="3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</row>
    <row r="45" spans="1:28" ht="15">
      <c r="A45" s="60" t="s">
        <v>13</v>
      </c>
      <c r="B45" s="60"/>
      <c r="C45" s="60"/>
      <c r="D45" s="60"/>
      <c r="E45" s="60"/>
      <c r="F45" s="60"/>
      <c r="G45" s="60"/>
      <c r="H45" s="60"/>
      <c r="I45" s="33"/>
      <c r="J45" s="3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28">
      <c r="A46" s="211" t="s">
        <v>27</v>
      </c>
      <c r="B46" s="211"/>
      <c r="C46" s="211"/>
      <c r="D46" s="211"/>
      <c r="E46" s="89" t="s">
        <v>14</v>
      </c>
      <c r="F46" s="90"/>
      <c r="G46" s="91" t="s">
        <v>15</v>
      </c>
      <c r="H46" s="92"/>
      <c r="I46" s="34"/>
      <c r="J46" s="3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28">
      <c r="A47" s="80"/>
      <c r="B47" s="80"/>
      <c r="C47" s="80"/>
      <c r="D47" s="80"/>
      <c r="E47" s="80"/>
      <c r="F47" s="93"/>
      <c r="G47" s="94"/>
      <c r="H47" s="93"/>
      <c r="I47" s="35"/>
      <c r="J47" s="3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pans="1:28" ht="13.5" thickBot="1">
      <c r="A48" s="80"/>
      <c r="B48" s="95" t="s">
        <v>26</v>
      </c>
      <c r="C48" s="80"/>
      <c r="D48" s="80"/>
      <c r="E48" s="80"/>
      <c r="F48" s="93"/>
      <c r="G48" s="94"/>
      <c r="H48" s="93"/>
      <c r="I48" s="36"/>
      <c r="J48" s="3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1:28" ht="13.5" thickBot="1">
      <c r="A49" s="96" t="s">
        <v>16</v>
      </c>
      <c r="B49" s="212" t="s">
        <v>69</v>
      </c>
      <c r="C49" s="212"/>
      <c r="D49" s="97"/>
      <c r="E49" s="63"/>
      <c r="F49" s="93"/>
      <c r="G49" s="61" t="str">
        <f>IF(E49=0," ",IF(E49=5,"esatto","riprova"))</f>
        <v xml:space="preserve"> </v>
      </c>
      <c r="H49" s="93"/>
      <c r="I49" s="36"/>
      <c r="J49" s="3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1:28" ht="13.5" thickBot="1">
      <c r="A50" s="96" t="s">
        <v>17</v>
      </c>
      <c r="B50" s="213" t="s">
        <v>70</v>
      </c>
      <c r="C50" s="213"/>
      <c r="D50" s="80"/>
      <c r="E50" s="63"/>
      <c r="F50" s="93"/>
      <c r="G50" s="61" t="str">
        <f>IF(E50=0," ",IF(E50=350000,"esatto","riprova"))</f>
        <v xml:space="preserve"> </v>
      </c>
      <c r="H50" s="93"/>
      <c r="I50" s="36"/>
      <c r="J50" s="3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1:28" ht="14.25" customHeight="1">
      <c r="A51" s="80"/>
      <c r="C51" s="80"/>
      <c r="D51" s="80"/>
      <c r="E51" s="80"/>
      <c r="F51" s="93"/>
      <c r="G51" s="94"/>
      <c r="H51" s="93"/>
      <c r="I51" s="36"/>
      <c r="J51" s="3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1:28" ht="13.5" thickBot="1">
      <c r="A52" s="80"/>
      <c r="B52" s="95" t="s">
        <v>71</v>
      </c>
      <c r="C52" s="80"/>
      <c r="D52" s="80"/>
      <c r="E52" s="80"/>
      <c r="F52" s="93"/>
      <c r="G52" s="94"/>
      <c r="H52" s="93"/>
      <c r="I52" s="37"/>
      <c r="J52" s="3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1:28" ht="13.5" thickBot="1">
      <c r="A53" s="96" t="s">
        <v>18</v>
      </c>
      <c r="B53" s="212" t="s">
        <v>69</v>
      </c>
      <c r="C53" s="212"/>
      <c r="D53" s="97"/>
      <c r="E53" s="62"/>
      <c r="F53" s="93"/>
      <c r="G53" s="61" t="str">
        <f>IF(E53=0," ",IF(E53=2.5,"esatto","riprova"))</f>
        <v xml:space="preserve"> </v>
      </c>
      <c r="H53" s="93"/>
      <c r="I53" s="37"/>
      <c r="J53" s="3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1:28" ht="13.5" thickBot="1">
      <c r="A54" s="96" t="s">
        <v>19</v>
      </c>
      <c r="B54" s="213" t="s">
        <v>70</v>
      </c>
      <c r="C54" s="213"/>
      <c r="D54" s="80"/>
      <c r="E54" s="62"/>
      <c r="F54" s="93"/>
      <c r="G54" s="61" t="str">
        <f>IF(E54=0," ",IF(E54=700000,"esatto","riprova"))</f>
        <v xml:space="preserve"> </v>
      </c>
      <c r="H54" s="93"/>
      <c r="I54" s="37"/>
      <c r="J54" s="3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spans="1:28">
      <c r="A55" s="167"/>
      <c r="B55" s="167"/>
      <c r="C55" s="167"/>
      <c r="D55" s="167"/>
      <c r="E55" s="167"/>
      <c r="F55" s="168"/>
      <c r="G55" s="98"/>
      <c r="H55" s="168"/>
      <c r="I55" s="37"/>
      <c r="J55" s="3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1:28">
      <c r="A56" s="152"/>
      <c r="B56" s="155"/>
      <c r="C56" s="152"/>
      <c r="D56" s="152"/>
      <c r="E56" s="152"/>
      <c r="F56" s="153"/>
      <c r="G56" s="154"/>
      <c r="H56" s="153"/>
      <c r="I56" s="28"/>
      <c r="J56" s="3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spans="1:28">
      <c r="A57" s="152"/>
      <c r="B57" s="155"/>
      <c r="C57" s="152"/>
      <c r="D57" s="152"/>
      <c r="E57" s="152"/>
      <c r="F57" s="153"/>
      <c r="G57" s="154"/>
      <c r="H57" s="153"/>
      <c r="I57" s="28"/>
      <c r="J57" s="3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 spans="1:28">
      <c r="A58" s="152"/>
      <c r="B58" s="155"/>
      <c r="C58" s="152"/>
      <c r="D58" s="152"/>
      <c r="E58" s="152"/>
      <c r="F58" s="153"/>
      <c r="G58" s="154"/>
      <c r="H58" s="153"/>
      <c r="I58" s="28"/>
      <c r="J58" s="3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</row>
    <row r="59" spans="1:28">
      <c r="A59" s="152"/>
      <c r="B59" s="155"/>
      <c r="C59" s="152"/>
      <c r="D59" s="152"/>
      <c r="E59" s="152"/>
      <c r="F59" s="153"/>
      <c r="G59" s="154"/>
      <c r="H59" s="153"/>
      <c r="I59" s="28"/>
      <c r="J59" s="3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</row>
    <row r="60" spans="1:28">
      <c r="A60" s="156"/>
      <c r="B60" s="45"/>
      <c r="C60" s="152"/>
      <c r="D60" s="152"/>
      <c r="E60" s="151"/>
      <c r="F60" s="153"/>
      <c r="G60" s="157"/>
      <c r="H60" s="153"/>
      <c r="I60" s="28"/>
      <c r="J60" s="3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</row>
    <row r="61" spans="1:28">
      <c r="A61" s="156"/>
      <c r="B61" s="45"/>
      <c r="C61" s="152"/>
      <c r="D61" s="152"/>
      <c r="E61" s="151"/>
      <c r="F61" s="153"/>
      <c r="G61" s="157"/>
      <c r="H61" s="153"/>
      <c r="I61" s="28"/>
      <c r="J61" s="3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</row>
    <row r="62" spans="1:28">
      <c r="A62" s="152"/>
      <c r="B62" s="152"/>
      <c r="C62" s="152"/>
      <c r="D62" s="152"/>
      <c r="E62" s="152"/>
      <c r="F62" s="153"/>
      <c r="G62" s="154"/>
      <c r="H62" s="153"/>
      <c r="I62" s="28"/>
      <c r="J62" s="3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</row>
    <row r="63" spans="1:28">
      <c r="A63" s="103"/>
      <c r="B63" s="155"/>
      <c r="C63" s="158"/>
      <c r="D63" s="158"/>
      <c r="E63" s="103"/>
      <c r="F63" s="153"/>
      <c r="G63" s="103"/>
      <c r="H63" s="153"/>
      <c r="I63" s="28"/>
      <c r="J63" s="3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</row>
    <row r="64" spans="1:28">
      <c r="A64" s="156"/>
      <c r="B64" s="155"/>
      <c r="C64" s="158"/>
      <c r="D64" s="158"/>
      <c r="E64" s="151"/>
      <c r="F64" s="153"/>
      <c r="G64" s="157"/>
      <c r="H64" s="153"/>
      <c r="I64" s="28"/>
      <c r="J64" s="3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</row>
    <row r="65" spans="1:28">
      <c r="A65" s="156"/>
      <c r="B65" s="155"/>
      <c r="C65" s="158"/>
      <c r="D65" s="158"/>
      <c r="E65" s="151"/>
      <c r="F65" s="153"/>
      <c r="G65" s="157"/>
      <c r="H65" s="153"/>
      <c r="I65" s="28"/>
      <c r="J65" s="3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</row>
    <row r="66" spans="1:28">
      <c r="A66" s="156"/>
      <c r="B66" s="155"/>
      <c r="C66" s="158"/>
      <c r="D66" s="158"/>
      <c r="E66" s="151"/>
      <c r="F66" s="153"/>
      <c r="G66" s="157"/>
      <c r="H66" s="153"/>
      <c r="I66" s="28"/>
      <c r="J66" s="3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</row>
    <row r="67" spans="1:28">
      <c r="A67" s="158"/>
      <c r="B67" s="158"/>
      <c r="C67" s="158"/>
      <c r="D67" s="158"/>
      <c r="E67" s="158"/>
      <c r="F67" s="153"/>
      <c r="G67" s="159"/>
      <c r="H67" s="153"/>
      <c r="I67" s="28"/>
      <c r="J67" s="3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</row>
    <row r="68" spans="1:28">
      <c r="A68" s="103"/>
      <c r="B68" s="108"/>
      <c r="C68" s="160"/>
      <c r="D68" s="159"/>
      <c r="E68" s="103"/>
      <c r="F68" s="159"/>
      <c r="G68" s="103"/>
      <c r="H68" s="161"/>
      <c r="I68" s="28"/>
      <c r="J68" s="3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</row>
    <row r="69" spans="1:28">
      <c r="A69" s="156"/>
      <c r="B69" s="160"/>
      <c r="C69" s="158"/>
      <c r="D69" s="159"/>
      <c r="E69" s="151"/>
      <c r="F69" s="159"/>
      <c r="G69" s="157"/>
      <c r="H69" s="162"/>
      <c r="I69" s="28"/>
      <c r="J69" s="3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</row>
    <row r="70" spans="1:28">
      <c r="A70" s="156"/>
      <c r="B70" s="160"/>
      <c r="C70" s="158"/>
      <c r="D70" s="159"/>
      <c r="E70" s="151"/>
      <c r="F70" s="159"/>
      <c r="G70" s="157"/>
      <c r="H70" s="162"/>
      <c r="I70" s="28"/>
      <c r="J70" s="3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</row>
    <row r="71" spans="1:28">
      <c r="A71" s="163"/>
      <c r="B71" s="160"/>
      <c r="C71" s="158"/>
      <c r="D71" s="159"/>
      <c r="E71" s="151"/>
      <c r="F71" s="159"/>
      <c r="G71" s="157"/>
      <c r="H71" s="162"/>
      <c r="I71" s="28"/>
      <c r="J71" s="3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</row>
    <row r="72" spans="1:28">
      <c r="A72" s="156"/>
      <c r="B72" s="155"/>
      <c r="C72" s="160"/>
      <c r="D72" s="160"/>
      <c r="E72" s="151"/>
      <c r="F72" s="159"/>
      <c r="G72" s="157"/>
      <c r="H72" s="159"/>
      <c r="I72" s="28"/>
      <c r="J72" s="3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</row>
    <row r="73" spans="1:28">
      <c r="A73" s="158"/>
      <c r="B73" s="164"/>
      <c r="C73" s="160"/>
      <c r="D73" s="160"/>
      <c r="E73" s="159"/>
      <c r="F73" s="159"/>
      <c r="G73" s="159"/>
      <c r="H73" s="159"/>
      <c r="I73" s="28"/>
      <c r="J73" s="3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</row>
    <row r="74" spans="1:28">
      <c r="A74" s="156"/>
      <c r="B74" s="154"/>
      <c r="C74" s="160"/>
      <c r="D74" s="160"/>
      <c r="E74" s="160"/>
      <c r="F74" s="159"/>
      <c r="G74" s="159"/>
      <c r="H74" s="159"/>
      <c r="I74" s="28"/>
      <c r="J74" s="3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</row>
    <row r="75" spans="1:28">
      <c r="A75" s="103"/>
      <c r="B75" s="103"/>
      <c r="C75" s="103"/>
      <c r="D75" s="103"/>
      <c r="E75" s="103"/>
      <c r="F75" s="103"/>
      <c r="G75" s="43"/>
      <c r="H75" s="43"/>
      <c r="I75" s="28"/>
      <c r="J75" s="3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</row>
    <row r="76" spans="1:28">
      <c r="A76" s="103"/>
      <c r="B76" s="103"/>
      <c r="C76" s="103"/>
      <c r="D76" s="103"/>
      <c r="E76" s="103"/>
      <c r="F76" s="103"/>
      <c r="G76" s="43"/>
      <c r="H76" s="43"/>
      <c r="I76" s="28"/>
      <c r="J76" s="3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</row>
    <row r="77" spans="1:28">
      <c r="A77" s="27"/>
      <c r="B77" s="27"/>
      <c r="C77" s="27"/>
      <c r="D77" s="27"/>
      <c r="E77" s="27"/>
      <c r="F77" s="27"/>
      <c r="G77" s="28"/>
      <c r="H77" s="28"/>
      <c r="I77" s="28"/>
      <c r="J77" s="3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</row>
    <row r="78" spans="1:28">
      <c r="A78" s="27"/>
      <c r="B78" s="27"/>
      <c r="C78" s="27"/>
      <c r="D78" s="27"/>
      <c r="E78" s="27"/>
      <c r="F78" s="27"/>
      <c r="G78" s="28"/>
      <c r="H78" s="28"/>
      <c r="I78" s="28"/>
      <c r="J78" s="3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</row>
    <row r="79" spans="1:28">
      <c r="A79" s="27"/>
      <c r="B79" s="27"/>
      <c r="C79" s="27"/>
      <c r="D79" s="27"/>
      <c r="E79" s="27"/>
      <c r="F79" s="27"/>
      <c r="G79" s="28"/>
      <c r="H79" s="28"/>
      <c r="I79" s="28"/>
      <c r="J79" s="3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</row>
    <row r="80" spans="1:28">
      <c r="A80" s="27"/>
      <c r="B80" s="27"/>
      <c r="C80" s="27"/>
      <c r="D80" s="27"/>
      <c r="E80" s="27"/>
      <c r="F80" s="27"/>
      <c r="G80" s="28"/>
      <c r="H80" s="28"/>
      <c r="I80" s="28"/>
      <c r="J80" s="3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</row>
    <row r="81" spans="1:28">
      <c r="A81" s="27"/>
      <c r="B81" s="27"/>
      <c r="C81" s="27"/>
      <c r="D81" s="27"/>
      <c r="E81" s="27"/>
      <c r="F81" s="27"/>
      <c r="G81" s="28"/>
      <c r="H81" s="28"/>
      <c r="I81" s="28"/>
      <c r="J81" s="3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</row>
    <row r="82" spans="1:28">
      <c r="A82" s="27"/>
      <c r="B82" s="27"/>
      <c r="C82" s="27"/>
      <c r="D82" s="27"/>
      <c r="E82" s="27"/>
      <c r="F82" s="27"/>
      <c r="G82" s="28"/>
      <c r="H82" s="28"/>
      <c r="I82" s="28"/>
      <c r="J82" s="3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</row>
    <row r="83" spans="1:28">
      <c r="A83" s="27"/>
      <c r="B83" s="27"/>
      <c r="C83" s="27"/>
      <c r="D83" s="27"/>
      <c r="E83" s="27"/>
      <c r="F83" s="27"/>
      <c r="G83" s="28"/>
      <c r="H83" s="28"/>
      <c r="I83" s="28"/>
      <c r="J83" s="3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</row>
    <row r="84" spans="1:28">
      <c r="A84" s="27"/>
      <c r="B84" s="27"/>
      <c r="C84" s="27"/>
      <c r="D84" s="27"/>
      <c r="E84" s="27"/>
      <c r="F84" s="27"/>
      <c r="G84" s="28"/>
      <c r="H84" s="28"/>
      <c r="I84" s="28"/>
      <c r="J84" s="3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</row>
    <row r="85" spans="1:28">
      <c r="A85" s="27"/>
      <c r="B85" s="27"/>
      <c r="C85" s="27"/>
      <c r="D85" s="27"/>
      <c r="E85" s="27"/>
      <c r="F85" s="27"/>
      <c r="G85" s="28"/>
      <c r="H85" s="28"/>
      <c r="I85" s="28"/>
      <c r="J85" s="3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</row>
    <row r="86" spans="1:28">
      <c r="A86" s="27"/>
      <c r="B86" s="27"/>
      <c r="C86" s="27"/>
      <c r="D86" s="27"/>
      <c r="E86" s="27"/>
      <c r="F86" s="27"/>
      <c r="G86" s="28"/>
      <c r="H86" s="28"/>
      <c r="I86" s="28"/>
      <c r="J86" s="3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</row>
    <row r="87" spans="1:28">
      <c r="A87" s="27"/>
      <c r="B87" s="27"/>
      <c r="C87" s="27"/>
      <c r="D87" s="27"/>
      <c r="E87" s="27"/>
      <c r="F87" s="27"/>
      <c r="G87" s="28"/>
      <c r="H87" s="28"/>
      <c r="I87" s="28"/>
      <c r="J87" s="3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</row>
    <row r="88" spans="1:28">
      <c r="A88" s="27"/>
      <c r="B88" s="27"/>
      <c r="C88" s="27"/>
      <c r="D88" s="27"/>
      <c r="E88" s="27"/>
      <c r="F88" s="27"/>
      <c r="G88" s="28"/>
      <c r="H88" s="28"/>
      <c r="I88" s="28"/>
      <c r="J88" s="3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</row>
    <row r="89" spans="1:28">
      <c r="A89" s="27"/>
      <c r="B89" s="27"/>
      <c r="C89" s="27"/>
      <c r="D89" s="27"/>
      <c r="E89" s="27"/>
      <c r="F89" s="27"/>
      <c r="G89" s="28"/>
      <c r="H89" s="28"/>
      <c r="I89" s="28"/>
      <c r="J89" s="3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</row>
    <row r="90" spans="1:28">
      <c r="A90" s="27"/>
      <c r="B90" s="27"/>
      <c r="C90" s="27"/>
      <c r="D90" s="27"/>
      <c r="E90" s="27"/>
      <c r="F90" s="27"/>
      <c r="G90" s="28"/>
      <c r="H90" s="28"/>
      <c r="I90" s="28"/>
      <c r="J90" s="3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</row>
    <row r="91" spans="1:28">
      <c r="A91" s="27"/>
      <c r="B91" s="27"/>
      <c r="C91" s="27"/>
      <c r="D91" s="27"/>
      <c r="E91" s="27"/>
      <c r="F91" s="27"/>
      <c r="G91" s="28"/>
      <c r="H91" s="28"/>
      <c r="I91" s="28"/>
      <c r="J91" s="3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</row>
    <row r="92" spans="1:28">
      <c r="A92" s="27"/>
      <c r="B92" s="27"/>
      <c r="C92" s="27"/>
      <c r="D92" s="27"/>
      <c r="E92" s="27"/>
      <c r="F92" s="27"/>
      <c r="G92" s="28"/>
      <c r="H92" s="28"/>
      <c r="I92" s="28"/>
      <c r="J92" s="3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</row>
    <row r="93" spans="1:28">
      <c r="A93" s="27"/>
      <c r="B93" s="27"/>
      <c r="C93" s="27"/>
      <c r="D93" s="27"/>
      <c r="E93" s="27"/>
      <c r="F93" s="27"/>
      <c r="G93" s="28"/>
      <c r="H93" s="28"/>
      <c r="I93" s="28"/>
      <c r="J93" s="3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</row>
    <row r="94" spans="1:28">
      <c r="A94" s="27"/>
      <c r="B94" s="27"/>
      <c r="C94" s="27"/>
      <c r="D94" s="27"/>
      <c r="E94" s="27"/>
      <c r="F94" s="27"/>
      <c r="G94" s="28"/>
      <c r="H94" s="28"/>
      <c r="I94" s="28"/>
      <c r="J94" s="3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</row>
    <row r="95" spans="1:28">
      <c r="A95" s="27"/>
      <c r="B95" s="27"/>
      <c r="C95" s="27"/>
      <c r="D95" s="27"/>
      <c r="E95" s="27"/>
      <c r="F95" s="27"/>
      <c r="G95" s="28"/>
      <c r="H95" s="28"/>
      <c r="I95" s="28"/>
      <c r="J95" s="3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</row>
    <row r="96" spans="1:28">
      <c r="A96" s="27"/>
      <c r="B96" s="27"/>
      <c r="C96" s="27"/>
      <c r="D96" s="27"/>
      <c r="E96" s="27"/>
      <c r="F96" s="27"/>
      <c r="G96" s="28"/>
      <c r="H96" s="28"/>
      <c r="I96" s="28"/>
      <c r="J96" s="3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</row>
    <row r="97" spans="1:28">
      <c r="A97" s="27"/>
      <c r="B97" s="27"/>
      <c r="C97" s="27"/>
      <c r="D97" s="27"/>
      <c r="E97" s="27"/>
      <c r="F97" s="27"/>
      <c r="G97" s="28"/>
      <c r="H97" s="28"/>
      <c r="I97" s="28"/>
      <c r="J97" s="3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</row>
    <row r="98" spans="1:28">
      <c r="A98" s="27"/>
      <c r="B98" s="27"/>
      <c r="C98" s="27"/>
      <c r="D98" s="27"/>
      <c r="E98" s="27"/>
      <c r="F98" s="27"/>
      <c r="G98" s="28"/>
      <c r="H98" s="28"/>
      <c r="I98" s="28"/>
      <c r="J98" s="3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</row>
    <row r="99" spans="1:28">
      <c r="A99" s="27"/>
      <c r="B99" s="27"/>
      <c r="C99" s="27"/>
      <c r="D99" s="27"/>
      <c r="E99" s="27"/>
      <c r="F99" s="27"/>
      <c r="G99" s="28"/>
      <c r="H99" s="28"/>
      <c r="I99" s="28"/>
      <c r="J99" s="3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</row>
    <row r="100" spans="1:28">
      <c r="A100" s="27"/>
      <c r="B100" s="27"/>
      <c r="C100" s="27"/>
      <c r="D100" s="27"/>
      <c r="E100" s="27"/>
      <c r="F100" s="27"/>
      <c r="G100" s="28"/>
      <c r="H100" s="28"/>
      <c r="I100" s="28"/>
      <c r="J100" s="3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</row>
    <row r="101" spans="1:28">
      <c r="A101" s="27"/>
      <c r="B101" s="27"/>
      <c r="C101" s="27"/>
      <c r="D101" s="27"/>
      <c r="E101" s="27"/>
      <c r="F101" s="27"/>
      <c r="G101" s="28"/>
      <c r="H101" s="28"/>
      <c r="I101" s="28"/>
      <c r="J101" s="3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</row>
    <row r="102" spans="1:28">
      <c r="A102" s="27"/>
      <c r="B102" s="27"/>
      <c r="C102" s="27"/>
      <c r="D102" s="27"/>
      <c r="E102" s="27"/>
      <c r="F102" s="27"/>
      <c r="G102" s="28"/>
      <c r="H102" s="28"/>
      <c r="I102" s="28"/>
      <c r="J102" s="3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</row>
    <row r="103" spans="1:28">
      <c r="A103" s="27"/>
      <c r="B103" s="27"/>
      <c r="C103" s="27"/>
      <c r="D103" s="27"/>
      <c r="E103" s="27"/>
      <c r="F103" s="27"/>
      <c r="G103" s="28"/>
      <c r="H103" s="28"/>
      <c r="I103" s="28"/>
      <c r="J103" s="3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</row>
    <row r="104" spans="1:28">
      <c r="A104" s="27"/>
      <c r="B104" s="27"/>
      <c r="C104" s="27"/>
      <c r="D104" s="27"/>
      <c r="E104" s="27"/>
      <c r="F104" s="27"/>
      <c r="G104" s="28"/>
      <c r="H104" s="28"/>
      <c r="I104" s="28"/>
      <c r="J104" s="3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</row>
    <row r="105" spans="1:28">
      <c r="A105" s="27"/>
      <c r="B105" s="27"/>
      <c r="C105" s="27"/>
      <c r="D105" s="27"/>
      <c r="E105" s="27"/>
      <c r="F105" s="27"/>
      <c r="G105" s="28"/>
      <c r="H105" s="28"/>
      <c r="I105" s="28"/>
      <c r="J105" s="3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</row>
    <row r="106" spans="1:28">
      <c r="A106" s="27"/>
      <c r="B106" s="27"/>
      <c r="C106" s="27"/>
      <c r="D106" s="27"/>
      <c r="E106" s="27"/>
      <c r="F106" s="27"/>
      <c r="G106" s="28"/>
      <c r="H106" s="28"/>
      <c r="I106" s="28"/>
      <c r="J106" s="3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</row>
    <row r="107" spans="1:28">
      <c r="A107" s="27"/>
      <c r="B107" s="27"/>
      <c r="C107" s="27"/>
      <c r="D107" s="27"/>
      <c r="E107" s="27"/>
      <c r="F107" s="27"/>
      <c r="G107" s="28"/>
      <c r="H107" s="28"/>
      <c r="I107" s="28"/>
      <c r="J107" s="3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</row>
    <row r="108" spans="1:28">
      <c r="A108" s="27"/>
      <c r="B108" s="27"/>
      <c r="C108" s="27"/>
      <c r="D108" s="27"/>
      <c r="E108" s="27"/>
      <c r="F108" s="27"/>
      <c r="G108" s="28"/>
      <c r="H108" s="28"/>
      <c r="I108" s="28"/>
      <c r="J108" s="3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</row>
    <row r="109" spans="1:28">
      <c r="A109" s="27"/>
      <c r="B109" s="27"/>
      <c r="C109" s="27"/>
      <c r="D109" s="27"/>
      <c r="E109" s="27"/>
      <c r="F109" s="27"/>
      <c r="G109" s="28"/>
      <c r="H109" s="28"/>
      <c r="I109" s="28"/>
      <c r="J109" s="3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</row>
    <row r="110" spans="1:28">
      <c r="A110" s="27"/>
      <c r="B110" s="27"/>
      <c r="C110" s="27"/>
      <c r="D110" s="27"/>
      <c r="E110" s="27"/>
      <c r="F110" s="27"/>
      <c r="G110" s="28"/>
      <c r="H110" s="28"/>
      <c r="I110" s="28"/>
      <c r="J110" s="3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</row>
    <row r="111" spans="1:28">
      <c r="A111" s="27"/>
      <c r="B111" s="27"/>
      <c r="C111" s="27"/>
      <c r="D111" s="27"/>
      <c r="E111" s="27"/>
      <c r="F111" s="27"/>
      <c r="G111" s="28"/>
      <c r="H111" s="28"/>
      <c r="I111" s="28"/>
      <c r="J111" s="3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</row>
    <row r="112" spans="1:28">
      <c r="A112" s="27"/>
      <c r="B112" s="27"/>
      <c r="C112" s="27"/>
      <c r="D112" s="27"/>
      <c r="E112" s="27"/>
      <c r="F112" s="27"/>
      <c r="G112" s="28"/>
      <c r="H112" s="28"/>
      <c r="I112" s="28"/>
      <c r="J112" s="3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</row>
    <row r="113" spans="1:28">
      <c r="A113" s="27"/>
      <c r="B113" s="27"/>
      <c r="C113" s="27"/>
      <c r="D113" s="27"/>
      <c r="E113" s="27"/>
      <c r="F113" s="27"/>
      <c r="G113" s="28"/>
      <c r="H113" s="28"/>
      <c r="I113" s="28"/>
      <c r="J113" s="3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</row>
    <row r="114" spans="1:28">
      <c r="A114" s="27"/>
      <c r="B114" s="27"/>
      <c r="C114" s="27"/>
      <c r="D114" s="27"/>
      <c r="E114" s="27"/>
      <c r="F114" s="27"/>
      <c r="G114" s="28"/>
      <c r="H114" s="28"/>
      <c r="I114" s="28"/>
      <c r="J114" s="3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</row>
    <row r="115" spans="1:28">
      <c r="A115" s="27"/>
      <c r="B115" s="27"/>
      <c r="C115" s="27"/>
      <c r="D115" s="27"/>
      <c r="E115" s="27"/>
      <c r="F115" s="27"/>
      <c r="G115" s="28"/>
      <c r="H115" s="28"/>
      <c r="I115" s="28"/>
      <c r="J115" s="3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</row>
    <row r="116" spans="1:28">
      <c r="A116" s="27"/>
      <c r="B116" s="27"/>
      <c r="C116" s="27"/>
      <c r="D116" s="27"/>
      <c r="E116" s="27"/>
      <c r="F116" s="27"/>
      <c r="G116" s="28"/>
      <c r="H116" s="28"/>
      <c r="I116" s="28"/>
      <c r="J116" s="3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</row>
    <row r="117" spans="1:28">
      <c r="A117" s="27"/>
      <c r="B117" s="27"/>
      <c r="C117" s="27"/>
      <c r="D117" s="27"/>
      <c r="E117" s="27"/>
      <c r="F117" s="27"/>
      <c r="G117" s="28"/>
      <c r="H117" s="28"/>
      <c r="I117" s="28"/>
      <c r="J117" s="3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</row>
    <row r="118" spans="1:28">
      <c r="A118" s="27"/>
      <c r="B118" s="27"/>
      <c r="C118" s="27"/>
      <c r="D118" s="27"/>
      <c r="E118" s="27"/>
      <c r="F118" s="27"/>
      <c r="G118" s="28"/>
      <c r="H118" s="28"/>
      <c r="I118" s="28"/>
      <c r="J118" s="3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</row>
    <row r="119" spans="1:28">
      <c r="A119" s="27"/>
      <c r="B119" s="27"/>
      <c r="C119" s="27"/>
      <c r="D119" s="27"/>
      <c r="E119" s="27"/>
      <c r="F119" s="27"/>
      <c r="G119" s="28"/>
      <c r="H119" s="28"/>
      <c r="I119" s="28"/>
      <c r="J119" s="3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</row>
    <row r="120" spans="1:28">
      <c r="A120" s="27"/>
      <c r="B120" s="27"/>
      <c r="C120" s="27"/>
      <c r="D120" s="27"/>
      <c r="E120" s="27"/>
      <c r="F120" s="27"/>
      <c r="G120" s="28"/>
      <c r="H120" s="28"/>
      <c r="I120" s="28"/>
      <c r="J120" s="3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</row>
    <row r="121" spans="1:28">
      <c r="A121" s="27"/>
      <c r="B121" s="27"/>
      <c r="C121" s="27"/>
      <c r="D121" s="27"/>
      <c r="E121" s="27"/>
      <c r="F121" s="27"/>
      <c r="G121" s="28"/>
      <c r="H121" s="28"/>
      <c r="I121" s="28"/>
      <c r="J121" s="3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</row>
    <row r="122" spans="1:28">
      <c r="A122" s="27"/>
      <c r="B122" s="27"/>
      <c r="C122" s="27"/>
      <c r="D122" s="27"/>
      <c r="E122" s="27"/>
      <c r="F122" s="27"/>
      <c r="G122" s="28"/>
      <c r="H122" s="28"/>
      <c r="I122" s="28"/>
      <c r="J122" s="3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</row>
    <row r="123" spans="1:28">
      <c r="A123" s="27"/>
      <c r="B123" s="27"/>
      <c r="C123" s="27"/>
      <c r="D123" s="27"/>
      <c r="E123" s="27"/>
      <c r="F123" s="27"/>
      <c r="G123" s="28"/>
      <c r="H123" s="28"/>
      <c r="I123" s="28"/>
      <c r="J123" s="3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</row>
    <row r="124" spans="1:28">
      <c r="A124" s="27"/>
      <c r="B124" s="27"/>
      <c r="C124" s="27"/>
      <c r="D124" s="27"/>
      <c r="E124" s="27"/>
      <c r="F124" s="27"/>
      <c r="G124" s="28"/>
      <c r="H124" s="28"/>
      <c r="I124" s="28"/>
      <c r="J124" s="3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</row>
    <row r="125" spans="1:28">
      <c r="A125" s="27"/>
      <c r="B125" s="29"/>
      <c r="C125" s="27"/>
      <c r="D125" s="27"/>
      <c r="E125" s="27"/>
      <c r="F125" s="27"/>
      <c r="G125" s="28"/>
      <c r="H125" s="28"/>
      <c r="I125" s="28"/>
      <c r="J125" s="3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</row>
    <row r="126" spans="1:28" ht="12.75" customHeight="1">
      <c r="A126" s="12"/>
      <c r="B126" s="29"/>
      <c r="C126" s="30"/>
      <c r="D126" s="29"/>
      <c r="E126" s="29"/>
      <c r="F126" s="29"/>
      <c r="G126" s="27"/>
      <c r="H126" s="27"/>
      <c r="I126" s="27"/>
      <c r="J126" s="3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</row>
    <row r="127" spans="1:28" ht="12.75" customHeight="1">
      <c r="A127" s="12"/>
      <c r="B127" s="29"/>
      <c r="C127" s="30"/>
      <c r="D127" s="29"/>
      <c r="E127" s="29"/>
      <c r="F127" s="29"/>
      <c r="G127" s="28"/>
      <c r="H127" s="28"/>
      <c r="I127" s="28"/>
      <c r="J127" s="3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</row>
    <row r="128" spans="1:28" ht="12.75" customHeight="1">
      <c r="A128" s="12"/>
      <c r="B128" s="3"/>
      <c r="C128" s="30"/>
      <c r="D128" s="29"/>
      <c r="E128" s="29"/>
      <c r="F128" s="29"/>
      <c r="G128" s="28"/>
      <c r="H128" s="28"/>
      <c r="I128" s="28"/>
      <c r="J128" s="3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</row>
    <row r="129" spans="1:28" ht="12.75" customHeight="1">
      <c r="A129" s="12"/>
      <c r="B129" s="27"/>
      <c r="C129" s="12"/>
      <c r="D129" s="3"/>
      <c r="E129" s="12"/>
      <c r="F129" s="3"/>
      <c r="G129" s="27"/>
      <c r="H129" s="27"/>
      <c r="I129" s="27"/>
      <c r="J129" s="3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</row>
    <row r="130" spans="1:28" ht="12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</row>
    <row r="131" spans="1:28">
      <c r="A131" s="31"/>
      <c r="B131" s="31"/>
      <c r="C131" s="31"/>
      <c r="D131" s="31"/>
      <c r="E131" s="31"/>
      <c r="F131" s="31"/>
      <c r="G131" s="31"/>
      <c r="H131" s="31"/>
      <c r="I131" s="31"/>
      <c r="J131" s="3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</row>
    <row r="132" spans="1:28">
      <c r="A132" s="31"/>
      <c r="B132" s="31"/>
      <c r="C132" s="31"/>
      <c r="D132" s="31"/>
      <c r="E132" s="31"/>
      <c r="F132" s="31"/>
      <c r="G132" s="31"/>
      <c r="H132" s="31"/>
      <c r="I132" s="31"/>
      <c r="J132" s="3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</row>
    <row r="133" spans="1:28">
      <c r="A133" s="31"/>
      <c r="B133" s="31"/>
      <c r="C133" s="31"/>
      <c r="D133" s="31"/>
      <c r="E133" s="31"/>
      <c r="F133" s="31"/>
      <c r="G133" s="31"/>
      <c r="H133" s="31"/>
      <c r="I133" s="31"/>
      <c r="J133" s="3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</row>
    <row r="134" spans="1:28">
      <c r="A134" s="31"/>
      <c r="B134" s="27"/>
      <c r="C134" s="31"/>
      <c r="D134" s="31"/>
      <c r="E134" s="31"/>
      <c r="F134" s="31"/>
      <c r="G134" s="31"/>
      <c r="H134" s="31"/>
      <c r="I134" s="31"/>
      <c r="J134" s="3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</row>
    <row r="135" spans="1:28">
      <c r="A135" s="27"/>
      <c r="B135" s="27"/>
      <c r="C135" s="27"/>
      <c r="D135" s="27"/>
      <c r="E135" s="27"/>
      <c r="F135" s="27"/>
      <c r="G135" s="27"/>
      <c r="H135" s="27"/>
      <c r="I135" s="27"/>
      <c r="J135" s="3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</row>
    <row r="136" spans="1:28">
      <c r="A136" s="27"/>
      <c r="B136" s="27"/>
      <c r="C136" s="27"/>
      <c r="D136" s="27"/>
      <c r="E136" s="27"/>
      <c r="F136" s="27"/>
      <c r="G136" s="27"/>
      <c r="H136" s="27"/>
      <c r="I136" s="27"/>
      <c r="J136" s="3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</row>
    <row r="137" spans="1:28">
      <c r="A137" s="27"/>
      <c r="B137" s="27"/>
      <c r="C137" s="27"/>
      <c r="D137" s="27"/>
      <c r="E137" s="27"/>
      <c r="F137" s="27"/>
      <c r="G137" s="27"/>
      <c r="H137" s="27"/>
      <c r="I137" s="27"/>
      <c r="J137" s="3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</row>
    <row r="138" spans="1:28">
      <c r="A138" s="27"/>
      <c r="B138" s="27"/>
      <c r="C138" s="27"/>
      <c r="D138" s="27"/>
      <c r="E138" s="27"/>
      <c r="F138" s="27"/>
      <c r="G138" s="27"/>
      <c r="H138" s="27"/>
      <c r="I138" s="27"/>
      <c r="J138" s="3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</row>
    <row r="139" spans="1:28">
      <c r="A139" s="27"/>
      <c r="B139" s="27"/>
      <c r="C139" s="27"/>
      <c r="D139" s="27"/>
      <c r="E139" s="27"/>
      <c r="F139" s="27"/>
      <c r="G139" s="27"/>
      <c r="H139" s="27"/>
      <c r="I139" s="27"/>
      <c r="J139" s="3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</row>
    <row r="140" spans="1:28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</row>
    <row r="141" spans="1:28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</row>
    <row r="142" spans="1:28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</row>
    <row r="143" spans="1:28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</row>
    <row r="144" spans="1:28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</row>
    <row r="145" spans="1:28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</row>
    <row r="146" spans="1:28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</row>
    <row r="147" spans="1:28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</row>
    <row r="148" spans="1:28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</row>
    <row r="149" spans="1:28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</row>
    <row r="150" spans="1:28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</row>
    <row r="151" spans="1:28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</row>
    <row r="152" spans="1:28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</row>
    <row r="153" spans="1:28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</row>
    <row r="154" spans="1:28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</row>
    <row r="155" spans="1:28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</row>
    <row r="156" spans="1:28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</row>
    <row r="157" spans="1:28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</row>
    <row r="158" spans="1:28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</row>
    <row r="159" spans="1:28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</row>
    <row r="160" spans="1:28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</row>
    <row r="161" spans="1:28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</row>
    <row r="162" spans="1:28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</row>
    <row r="163" spans="1:28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</row>
    <row r="164" spans="1:28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</row>
    <row r="165" spans="1:28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</row>
    <row r="166" spans="1:28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</row>
    <row r="167" spans="1:28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</row>
    <row r="168" spans="1:28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</row>
    <row r="169" spans="1:28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</row>
    <row r="170" spans="1:28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</row>
    <row r="171" spans="1:28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</row>
    <row r="172" spans="1:28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</row>
    <row r="173" spans="1:28">
      <c r="A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</row>
    <row r="174" spans="1:28"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</row>
    <row r="175" spans="1:28"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</row>
    <row r="176" spans="1:28"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</row>
    <row r="177" spans="10:28"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</row>
  </sheetData>
  <sheetProtection sheet="1"/>
  <mergeCells count="27">
    <mergeCell ref="B53:C53"/>
    <mergeCell ref="B54:C54"/>
    <mergeCell ref="B49:C49"/>
    <mergeCell ref="B50:C50"/>
    <mergeCell ref="D30:D31"/>
    <mergeCell ref="A46:D46"/>
    <mergeCell ref="D26:D27"/>
    <mergeCell ref="E30:E31"/>
    <mergeCell ref="A33:H33"/>
    <mergeCell ref="D36:E36"/>
    <mergeCell ref="A40:B40"/>
    <mergeCell ref="A41:B41"/>
    <mergeCell ref="A28:B28"/>
    <mergeCell ref="A29:B29"/>
    <mergeCell ref="C29:D29"/>
    <mergeCell ref="A30:A31"/>
    <mergeCell ref="C25:D25"/>
    <mergeCell ref="A1:H1"/>
    <mergeCell ref="A3:H3"/>
    <mergeCell ref="A4:H4"/>
    <mergeCell ref="A5:H5"/>
    <mergeCell ref="A26:A27"/>
    <mergeCell ref="A19:H19"/>
    <mergeCell ref="A20:C20"/>
    <mergeCell ref="A21:B21"/>
    <mergeCell ref="D23:E23"/>
    <mergeCell ref="A25:B25"/>
  </mergeCells>
  <printOptions headings="1" gridLines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D41:D42 C35:C36 G41 D26 D3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sommario</vt:lpstr>
      <vt:lpstr>prova svolta </vt:lpstr>
      <vt:lpstr>formule</vt:lpstr>
      <vt:lpstr>prova guidata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Telepass tecnici</dc:title>
  <dc:subject>vol. 2</dc:subject>
  <dc:creator>Venturino Anna</dc:creator>
  <cp:lastModifiedBy>Lu</cp:lastModifiedBy>
  <cp:lastPrinted>2009-10-07T17:58:24Z</cp:lastPrinted>
  <dcterms:created xsi:type="dcterms:W3CDTF">2003-05-29T14:54:31Z</dcterms:created>
  <dcterms:modified xsi:type="dcterms:W3CDTF">2017-06-30T11:39:22Z</dcterms:modified>
</cp:coreProperties>
</file>